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\ГОЛУБИЦКАЯ\ОТЧЕТЫ\2015\Раскрытие информации на сайте АО ГГО\"/>
    </mc:Choice>
  </mc:AlternateContent>
  <bookViews>
    <workbookView xWindow="0" yWindow="0" windowWidth="28710" windowHeight="100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D13" i="1" l="1"/>
  <c r="CD14" i="1" l="1"/>
  <c r="CD15" i="1"/>
  <c r="CD55" i="1"/>
</calcChain>
</file>

<file path=xl/sharedStrings.xml><?xml version="1.0" encoding="utf-8"?>
<sst xmlns="http://schemas.openxmlformats.org/spreadsheetml/2006/main" count="222" uniqueCount="148">
  <si>
    <t>Приложение 4б</t>
  </si>
  <si>
    <t>к Приказу ФСТ России</t>
  </si>
  <si>
    <t>от 31.01.2011 № 36-э</t>
  </si>
  <si>
    <r>
      <t xml:space="preserve">Информация об инвестиционных программах </t>
    </r>
    <r>
      <rPr>
        <b/>
        <vertAlign val="superscript"/>
        <sz val="12"/>
        <rFont val="Times New Roman"/>
        <family val="1"/>
        <charset val="204"/>
      </rPr>
      <t>1</t>
    </r>
  </si>
  <si>
    <t>(наименование субъекта естественных монополий)</t>
  </si>
  <si>
    <t>в сфере оказания услуг по транспортировке газа по газораспределительным сетям</t>
  </si>
  <si>
    <t>№ № пунк-тов</t>
  </si>
  <si>
    <t>Наименование показателя</t>
  </si>
  <si>
    <t>Сроки строительства</t>
  </si>
  <si>
    <t>Стоимостная оценка инвестиций, тыс. руб.</t>
  </si>
  <si>
    <t>Основные проектные характеристики объектов капитального строительства</t>
  </si>
  <si>
    <t>начало</t>
  </si>
  <si>
    <t>окончание</t>
  </si>
  <si>
    <t>в целом
по объекту</t>
  </si>
  <si>
    <t>в отчетном периоде</t>
  </si>
  <si>
    <t>протяженность линейной трубопроводов, км</t>
  </si>
  <si>
    <t>диаметр
(диапазон диаметров) трубопроводов, мм</t>
  </si>
  <si>
    <t>количество газорегуляторных пунктов, ед.</t>
  </si>
  <si>
    <t>1</t>
  </si>
  <si>
    <r>
      <t xml:space="preserve">Общая сумма инвестиций </t>
    </r>
    <r>
      <rPr>
        <b/>
        <vertAlign val="superscript"/>
        <sz val="11"/>
        <rFont val="Times New Roman"/>
        <family val="1"/>
        <charset val="204"/>
      </rPr>
      <t>2</t>
    </r>
  </si>
  <si>
    <t>2</t>
  </si>
  <si>
    <r>
      <t xml:space="preserve">Сведения о строительстве, реконструкции объектов капитального строительства </t>
    </r>
    <r>
      <rPr>
        <b/>
        <vertAlign val="superscript"/>
        <sz val="10"/>
        <rFont val="Times New Roman"/>
        <family val="1"/>
        <charset val="204"/>
      </rPr>
      <t>3</t>
    </r>
  </si>
  <si>
    <t xml:space="preserve">в том числе за счет специальной надбавки </t>
  </si>
  <si>
    <t>2.1</t>
  </si>
  <si>
    <t>2.1.1</t>
  </si>
  <si>
    <t>2014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</si>
  <si>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</si>
  <si>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</si>
  <si>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</si>
  <si>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</si>
  <si>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</si>
  <si>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</si>
  <si>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</si>
  <si>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</si>
  <si>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</si>
  <si>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</si>
  <si>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</si>
  <si>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2.1.13</t>
  </si>
  <si>
    <t>2.1.14</t>
  </si>
  <si>
    <t>2.1.15</t>
  </si>
  <si>
    <t>2.1.16</t>
  </si>
  <si>
    <t>2.1.17</t>
  </si>
  <si>
    <t>2.1.18</t>
  </si>
  <si>
    <t>2.1.19</t>
  </si>
  <si>
    <t>2.1.20</t>
  </si>
  <si>
    <t>2.1.21</t>
  </si>
  <si>
    <t>2015</t>
  </si>
  <si>
    <t>2.1.22</t>
  </si>
  <si>
    <t>2.1.23</t>
  </si>
  <si>
    <t>2.1.24</t>
  </si>
  <si>
    <t>2.1.25</t>
  </si>
  <si>
    <t>2.2</t>
  </si>
  <si>
    <t>2.2.1</t>
  </si>
  <si>
    <t>2.2.2</t>
  </si>
  <si>
    <t>2.2.3</t>
  </si>
  <si>
    <t>3</t>
  </si>
  <si>
    <t>4</t>
  </si>
  <si>
    <r>
      <t xml:space="preserve">Сведения о приобретении внеоборотных активов </t>
    </r>
    <r>
      <rPr>
        <b/>
        <vertAlign val="superscript"/>
        <sz val="11"/>
        <rFont val="Times New Roman"/>
        <family val="1"/>
        <charset val="204"/>
      </rPr>
      <t>3</t>
    </r>
  </si>
  <si>
    <r>
      <t>_____</t>
    </r>
    <r>
      <rPr>
        <sz val="8"/>
        <rFont val="Times New Roman"/>
        <family val="1"/>
        <charset val="204"/>
      </rPr>
      <t>Примечание:</t>
    </r>
  </si>
  <si>
    <r>
      <t>_____</t>
    </r>
    <r>
      <rPr>
        <vertAlign val="superscript"/>
        <sz val="8"/>
        <rFont val="Times New Roman"/>
        <family val="1"/>
        <charset val="204"/>
      </rPr>
      <t>1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В случае если субъекты естественных монополий формируют несколько программ, в которые включены объекты инвестиций, то отдельно раскрывается информация по всем программам с указанием их наименований.</t>
    </r>
  </si>
  <si>
    <r>
      <t>_____</t>
    </r>
    <r>
      <rPr>
        <vertAlign val="superscript"/>
        <sz val="8"/>
        <rFont val="Times New Roman"/>
        <family val="1"/>
        <charset val="204"/>
      </rPr>
      <t>2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Газораспределительные организации в составе информации об инвестиционных программах раскрывают сведения о программах газификации, финансируемых за счет специальных надбавок к тарифам на услуги по транспортировке газа по газораспределительным сетям.</t>
    </r>
  </si>
  <si>
    <r>
      <t>_____</t>
    </r>
    <r>
      <rPr>
        <vertAlign val="superscript"/>
        <sz val="8"/>
        <rFont val="Times New Roman"/>
        <family val="1"/>
        <charset val="204"/>
      </rPr>
      <t>3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Расшифровывается по объектам, стоимость которых превышает 3% от общего размера инвестиций по соответствующему разделу, но составляет не менее 1% от общего размера инвестиций.</t>
    </r>
  </si>
  <si>
    <r>
      <t>_____</t>
    </r>
    <r>
      <rPr>
        <vertAlign val="superscript"/>
        <sz val="8"/>
        <rFont val="Times New Roman"/>
        <family val="1"/>
        <charset val="204"/>
      </rPr>
      <t>4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Для основных строек, стоимость которых превышает 10% от общей стоимости строительства, приводится отдельно стоимость строительства газораспределительных сетей и газорегуляторных пунктов.</t>
    </r>
  </si>
  <si>
    <t>АО " Газпром газораспределение Оренбург"</t>
  </si>
  <si>
    <t>за 2015 год</t>
  </si>
  <si>
    <r>
      <t xml:space="preserve">Сведения о долгосрочных финансовых вложениях </t>
    </r>
    <r>
      <rPr>
        <b/>
        <vertAlign val="superscript"/>
        <sz val="9"/>
        <rFont val="Times New Roman"/>
        <family val="1"/>
        <charset val="204"/>
      </rPr>
      <t>3</t>
    </r>
  </si>
  <si>
    <t>2.1.26</t>
  </si>
  <si>
    <t>2.1.27</t>
  </si>
  <si>
    <t>2.1.28</t>
  </si>
  <si>
    <t>2.1.29</t>
  </si>
  <si>
    <t>2.1.30</t>
  </si>
  <si>
    <t>2.1.31</t>
  </si>
  <si>
    <t>2.1.32</t>
  </si>
  <si>
    <t>2.1.33</t>
  </si>
  <si>
    <t>2.1.34</t>
  </si>
  <si>
    <t>2.1.35</t>
  </si>
  <si>
    <t>2.1.36</t>
  </si>
  <si>
    <t>2.1.37</t>
  </si>
  <si>
    <t>2.1.38</t>
  </si>
  <si>
    <t>2.1.39</t>
  </si>
  <si>
    <t>Реконструируемые (модернизируемые) объекты</t>
  </si>
  <si>
    <r>
      <t xml:space="preserve">Новые объекты </t>
    </r>
    <r>
      <rPr>
        <b/>
        <vertAlign val="superscript"/>
        <sz val="9"/>
        <rFont val="Times New Roman"/>
        <family val="1"/>
        <charset val="204"/>
      </rPr>
      <t xml:space="preserve">4  </t>
    </r>
  </si>
  <si>
    <t>Газопровод к с.Подгорное Кувандыкского района</t>
  </si>
  <si>
    <t>Газопровод от АГРС-3 до УКПГ-10 Оренбургского района</t>
  </si>
  <si>
    <t>Газопровод к новому микрорайону в п.Ириклинский Гайского района</t>
  </si>
  <si>
    <t xml:space="preserve">Газопровод в г.Сорочинске по ул. Победы, Мира, Днепровской дивизии </t>
  </si>
  <si>
    <t>Газопровод по 2-й и 3-й переулки Андреева и 4 мкр ОЗТП  г.Орска</t>
  </si>
  <si>
    <t>Межпоселковый газопровод к с.Портнов Октябрьский район</t>
  </si>
  <si>
    <t>Внутрипоселковый газопровод в с.Портнов Октябрьский район</t>
  </si>
  <si>
    <t xml:space="preserve">Межпоселковый газопровод к с.Бобровка Шарлыкского района </t>
  </si>
  <si>
    <t>Газопровод с. Козловка Тюльганский район</t>
  </si>
  <si>
    <t>Газопровод пос. Степной ул. Доставалова, ул.Булатова, ул. М.Конева г.Орск</t>
  </si>
  <si>
    <t>Межпоселковый газопровод к с.Правда Саракташского района</t>
  </si>
  <si>
    <t>Внутрипоселковый газопровод в с.Правда Саракташского района</t>
  </si>
  <si>
    <t>Газопровод по ул.Никонова в с.Софиевка Пономаревского района</t>
  </si>
  <si>
    <t>Газопровод к мкр "Никольский" г. Бузулука</t>
  </si>
  <si>
    <t>Газопровод к п. Кужунтай Акбулакский район</t>
  </si>
  <si>
    <t>Внутрипоселковый газопровод в п.Кужунтай Акбулакского района</t>
  </si>
  <si>
    <t>Газопровод к  п.Бикмурзино Акбулакского района</t>
  </si>
  <si>
    <t>Внутрипоселковый газопровод  в п.Бикмурзино  Акбулакского района</t>
  </si>
  <si>
    <t>Газопровод высокого давления с установкой ШП по ул.Березовая, с.Кваркено, Оренбургской области. Наружные газопроводы</t>
  </si>
  <si>
    <t>Газопровод низкого давления по ул. Березовая, ул.8 Марта, ул.Молодежная с.Кваркено, Оренбургской области</t>
  </si>
  <si>
    <t>Газопровод низкого давления жилой застройки в п. Володарский Первомайского района Оренбургской области. (2 очередь)</t>
  </si>
  <si>
    <t>Сеть газораспределения низкого давления к жилым домам в районе старой больницы по ул.Красноармейская п.Новосергиевка, Новосергиевского района Оренбургской области</t>
  </si>
  <si>
    <t>Сеть газораспределения низкого давления к жилым домам по ул.Грейдерная, Покровская в с.Землянка Новосергиевского района Оренбургской области</t>
  </si>
  <si>
    <t xml:space="preserve">Техническое  перевооружение сети газораспределения к жилым домам по ул.Логинова, с.п.Новорудный, МО город Новотроицк  </t>
  </si>
  <si>
    <t>Газораспределительная сеть  газопровода в с.Грачевка Южная часть</t>
  </si>
  <si>
    <t>Газопровод низкого давления к жилым домам 4 микрорайона п.ОЗТП от пер. Героев до пр. Космонавтов</t>
  </si>
  <si>
    <t>Газопровод к жилым домам п.Ростоши (п/о "Овощевод"</t>
  </si>
  <si>
    <t>Газопровод по ул. Канатная, ул.Крылова г.Орска</t>
  </si>
  <si>
    <t>Газопровод в г.Сорочинске по ул. Солнечная, Полевая, Суворова, Багартиона</t>
  </si>
  <si>
    <t>Газопровод микрорайона Западный г.Соль-Илецка</t>
  </si>
  <si>
    <t xml:space="preserve">Газопровод  в западной части с.Беляевка </t>
  </si>
  <si>
    <t xml:space="preserve">Газопровод п.Каменноозерное Юго-восточная часть Оренбургского района </t>
  </si>
  <si>
    <t>Газопровод в п. Зауральный Оренбургского района</t>
  </si>
  <si>
    <t>Газопровод  в с.Михайловка Сакмарского района</t>
  </si>
  <si>
    <t>Газопровод в северной части с.Шарлык Шарлыкского района</t>
  </si>
  <si>
    <t>Газопровод к  микрорайону   "Автокомбинат -2" в п.Новоорск Новоорского района</t>
  </si>
  <si>
    <t>Газопровод в жилпоселке Голубой факел Домбаровского района</t>
  </si>
  <si>
    <t>Газопровод к с.Якутино Грачевского района</t>
  </si>
  <si>
    <t>Межпоселковый газопровод к с.Тамар-Уткуль Соль-Илецкого района</t>
  </si>
  <si>
    <t xml:space="preserve">Техническое перевооружение. Перекладка участка газопровода низкого давления и строительство газопровода-лупинга п.Переволоцкий, ул.Геологов,Нефтянников, Ленинская,  Переволоцкого района . </t>
  </si>
  <si>
    <t>Реконструкция газопровода к селам Курманаевского  района ( участок от с. Покровка - до с.Лаврентьевка 2 очередь)</t>
  </si>
  <si>
    <t>Техническое перевооружение г/п в/д в г.Бугуруслан от ПГБ-82 до задвижки № 6986 (1-й пусковой комплекс)</t>
  </si>
  <si>
    <t>2016</t>
  </si>
  <si>
    <t>2017</t>
  </si>
  <si>
    <t>110,108,63,57</t>
  </si>
  <si>
    <t>160,159,108,110</t>
  </si>
  <si>
    <t>160,110,63,33</t>
  </si>
  <si>
    <t>32,40,76,90,114,50,57,63,75,108,110,125</t>
  </si>
  <si>
    <t>57,63/25,32,40,57,63,89,108,110</t>
  </si>
  <si>
    <t>32,63,110,159,159,160</t>
  </si>
  <si>
    <t>57/32,63,108,110</t>
  </si>
  <si>
    <t>108,110</t>
  </si>
  <si>
    <t>57,63,89,108</t>
  </si>
  <si>
    <t>25,32,63,89,90,108</t>
  </si>
  <si>
    <t>108,219,225</t>
  </si>
  <si>
    <t>63,76,110,160,219,225</t>
  </si>
  <si>
    <t>25,32,63,110,159,160,57,63</t>
  </si>
  <si>
    <t>63,90,219,250</t>
  </si>
  <si>
    <t>57,63,108,110</t>
  </si>
  <si>
    <t>25,32,57,63,108,110</t>
  </si>
  <si>
    <t>25,32,63,108,110</t>
  </si>
  <si>
    <t>57,63,110,159,160</t>
  </si>
  <si>
    <t>57,63,89,108,110,159,160</t>
  </si>
  <si>
    <t>63,89,108,110</t>
  </si>
  <si>
    <t>160,110,63,159,108,57</t>
  </si>
  <si>
    <t>219,108,89,57,76,32,25,20,225,160,110,63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</si>
</sst>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9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4" fillId="0" borderId="0" xfId="1" applyFont="1"/>
    <xf numFmtId="0" fontId="2" fillId="0" borderId="0" xfId="1" applyFont="1"/>
    <xf numFmtId="0" fontId="5" fillId="0" borderId="0" xfId="1" applyFont="1"/>
    <xf numFmtId="0" fontId="6" fillId="0" borderId="1" xfId="1" applyFont="1" applyBorder="1" applyAlignment="1">
      <alignment horizontal="left" wrapText="1"/>
    </xf>
    <xf numFmtId="0" fontId="6" fillId="0" borderId="2" xfId="1" applyFont="1" applyBorder="1" applyAlignment="1">
      <alignment horizontal="left" wrapText="1"/>
    </xf>
    <xf numFmtId="0" fontId="6" fillId="0" borderId="0" xfId="1" applyFont="1"/>
    <xf numFmtId="0" fontId="11" fillId="0" borderId="0" xfId="1" applyFont="1"/>
    <xf numFmtId="0" fontId="11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49" fontId="6" fillId="2" borderId="9" xfId="1" applyNumberFormat="1" applyFont="1" applyFill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wrapText="1" indent="1"/>
    </xf>
    <xf numFmtId="0" fontId="7" fillId="0" borderId="2" xfId="1" applyFont="1" applyFill="1" applyBorder="1" applyAlignment="1">
      <alignment horizontal="left" wrapText="1" indent="1"/>
    </xf>
    <xf numFmtId="49" fontId="6" fillId="2" borderId="0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top"/>
    </xf>
    <xf numFmtId="0" fontId="6" fillId="0" borderId="19" xfId="1" applyFont="1" applyBorder="1" applyAlignment="1">
      <alignment horizontal="center" vertical="top"/>
    </xf>
    <xf numFmtId="0" fontId="9" fillId="0" borderId="2" xfId="1" applyFont="1" applyFill="1" applyBorder="1" applyAlignment="1">
      <alignment horizontal="left" wrapText="1" indent="1"/>
    </xf>
    <xf numFmtId="0" fontId="9" fillId="0" borderId="1" xfId="1" applyFont="1" applyFill="1" applyBorder="1" applyAlignment="1">
      <alignment horizontal="left" wrapText="1" indent="1"/>
    </xf>
    <xf numFmtId="49" fontId="6" fillId="2" borderId="34" xfId="1" applyNumberFormat="1" applyFont="1" applyFill="1" applyBorder="1" applyAlignment="1">
      <alignment horizontal="center"/>
    </xf>
    <xf numFmtId="49" fontId="6" fillId="2" borderId="25" xfId="1" applyNumberFormat="1" applyFont="1" applyFill="1" applyBorder="1" applyAlignment="1">
      <alignment horizontal="center" vertical="center"/>
    </xf>
    <xf numFmtId="49" fontId="9" fillId="0" borderId="6" xfId="1" applyNumberFormat="1" applyFont="1" applyBorder="1" applyAlignment="1">
      <alignment horizontal="center"/>
    </xf>
    <xf numFmtId="49" fontId="9" fillId="0" borderId="11" xfId="1" applyNumberFormat="1" applyFont="1" applyBorder="1" applyAlignment="1">
      <alignment horizontal="center" vertical="center"/>
    </xf>
    <xf numFmtId="0" fontId="8" fillId="0" borderId="2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vertical="center" wrapText="1"/>
    </xf>
    <xf numFmtId="49" fontId="6" fillId="0" borderId="6" xfId="1" applyNumberFormat="1" applyFont="1" applyFill="1" applyBorder="1" applyAlignment="1">
      <alignment horizontal="center" vertical="center"/>
    </xf>
    <xf numFmtId="49" fontId="9" fillId="0" borderId="6" xfId="1" applyNumberFormat="1" applyFont="1" applyBorder="1" applyAlignment="1">
      <alignment horizontal="center" vertical="center"/>
    </xf>
    <xf numFmtId="49" fontId="9" fillId="0" borderId="10" xfId="1" applyNumberFormat="1" applyFont="1" applyBorder="1" applyAlignment="1">
      <alignment horizontal="center"/>
    </xf>
    <xf numFmtId="49" fontId="9" fillId="0" borderId="6" xfId="1" applyNumberFormat="1" applyFont="1" applyFill="1" applyBorder="1" applyAlignment="1">
      <alignment horizontal="center"/>
    </xf>
    <xf numFmtId="0" fontId="17" fillId="0" borderId="2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vertical="center" wrapText="1"/>
    </xf>
    <xf numFmtId="49" fontId="6" fillId="0" borderId="31" xfId="1" applyNumberFormat="1" applyFont="1" applyFill="1" applyBorder="1" applyAlignment="1">
      <alignment horizontal="center" vertical="center"/>
    </xf>
    <xf numFmtId="49" fontId="6" fillId="0" borderId="29" xfId="1" applyNumberFormat="1" applyFont="1" applyFill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22" xfId="1" applyNumberFormat="1" applyFont="1" applyFill="1" applyBorder="1" applyAlignment="1">
      <alignment horizontal="center" vertical="center"/>
    </xf>
    <xf numFmtId="49" fontId="6" fillId="0" borderId="23" xfId="1" applyNumberFormat="1" applyFont="1" applyFill="1" applyBorder="1" applyAlignment="1">
      <alignment horizontal="center" vertical="center"/>
    </xf>
    <xf numFmtId="49" fontId="6" fillId="0" borderId="27" xfId="1" applyNumberFormat="1" applyFont="1" applyFill="1" applyBorder="1" applyAlignment="1">
      <alignment horizontal="center" vertical="center"/>
    </xf>
    <xf numFmtId="49" fontId="6" fillId="0" borderId="28" xfId="1" applyNumberFormat="1" applyFont="1" applyFill="1" applyBorder="1" applyAlignment="1">
      <alignment horizontal="center" vertical="center"/>
    </xf>
    <xf numFmtId="49" fontId="6" fillId="0" borderId="41" xfId="1" applyNumberFormat="1" applyFont="1" applyFill="1" applyBorder="1" applyAlignment="1">
      <alignment horizontal="center" vertical="center"/>
    </xf>
    <xf numFmtId="49" fontId="6" fillId="0" borderId="42" xfId="1" applyNumberFormat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center" wrapText="1"/>
    </xf>
    <xf numFmtId="0" fontId="6" fillId="0" borderId="24" xfId="1" applyFont="1" applyFill="1" applyBorder="1" applyAlignment="1">
      <alignment horizontal="center" wrapText="1"/>
    </xf>
    <xf numFmtId="0" fontId="6" fillId="0" borderId="6" xfId="1" applyFont="1" applyFill="1" applyBorder="1" applyAlignment="1">
      <alignment horizontal="center" wrapText="1"/>
    </xf>
    <xf numFmtId="49" fontId="6" fillId="0" borderId="6" xfId="1" applyNumberFormat="1" applyFont="1" applyFill="1" applyBorder="1" applyAlignment="1">
      <alignment horizont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4" fontId="9" fillId="0" borderId="6" xfId="1" applyNumberFormat="1" applyFont="1" applyBorder="1" applyAlignment="1">
      <alignment horizontal="center" vertical="center" wrapText="1"/>
    </xf>
    <xf numFmtId="4" fontId="9" fillId="0" borderId="6" xfId="1" applyNumberFormat="1" applyFont="1" applyBorder="1" applyAlignment="1">
      <alignment horizontal="center" vertical="center"/>
    </xf>
    <xf numFmtId="4" fontId="6" fillId="0" borderId="6" xfId="1" applyNumberFormat="1" applyFont="1" applyFill="1" applyBorder="1" applyAlignment="1">
      <alignment horizontal="center" vertical="center"/>
    </xf>
    <xf numFmtId="4" fontId="9" fillId="0" borderId="6" xfId="1" applyNumberFormat="1" applyFont="1" applyFill="1" applyBorder="1" applyAlignment="1">
      <alignment horizontal="center"/>
    </xf>
    <xf numFmtId="4" fontId="6" fillId="0" borderId="37" xfId="1" applyNumberFormat="1" applyFont="1" applyFill="1" applyBorder="1" applyAlignment="1">
      <alignment horizontal="center" vertical="center"/>
    </xf>
    <xf numFmtId="4" fontId="13" fillId="0" borderId="6" xfId="1" applyNumberFormat="1" applyFont="1" applyBorder="1" applyAlignment="1">
      <alignment horizontal="center"/>
    </xf>
    <xf numFmtId="4" fontId="13" fillId="0" borderId="43" xfId="1" applyNumberFormat="1" applyFont="1" applyBorder="1" applyAlignment="1">
      <alignment horizontal="center"/>
    </xf>
    <xf numFmtId="49" fontId="6" fillId="0" borderId="22" xfId="1" applyNumberFormat="1" applyFont="1" applyFill="1" applyBorder="1" applyAlignment="1">
      <alignment horizontal="center" vertical="center"/>
    </xf>
    <xf numFmtId="49" fontId="6" fillId="0" borderId="23" xfId="1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24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/>
    </xf>
    <xf numFmtId="0" fontId="18" fillId="0" borderId="6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49" fontId="6" fillId="0" borderId="21" xfId="1" applyNumberFormat="1" applyFont="1" applyFill="1" applyBorder="1" applyAlignment="1">
      <alignment horizontal="center" vertical="center"/>
    </xf>
    <xf numFmtId="49" fontId="6" fillId="0" borderId="22" xfId="1" applyNumberFormat="1" applyFont="1" applyFill="1" applyBorder="1" applyAlignment="1">
      <alignment horizontal="center" vertical="center"/>
    </xf>
    <xf numFmtId="49" fontId="6" fillId="0" borderId="40" xfId="1" applyNumberFormat="1" applyFont="1" applyFill="1" applyBorder="1" applyAlignment="1">
      <alignment horizontal="center" vertical="center"/>
    </xf>
    <xf numFmtId="49" fontId="6" fillId="0" borderId="41" xfId="1" applyNumberFormat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9" fillId="0" borderId="3" xfId="1" applyFont="1" applyBorder="1" applyAlignment="1">
      <alignment horizontal="left" wrapText="1"/>
    </xf>
    <xf numFmtId="0" fontId="9" fillId="0" borderId="2" xfId="1" applyFont="1" applyBorder="1" applyAlignment="1">
      <alignment horizontal="left" wrapText="1"/>
    </xf>
    <xf numFmtId="49" fontId="6" fillId="0" borderId="26" xfId="1" applyNumberFormat="1" applyFont="1" applyFill="1" applyBorder="1" applyAlignment="1">
      <alignment horizontal="center" vertical="center"/>
    </xf>
    <xf numFmtId="49" fontId="6" fillId="0" borderId="27" xfId="1" applyNumberFormat="1" applyFont="1" applyFill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49" fontId="6" fillId="0" borderId="39" xfId="1" applyNumberFormat="1" applyFont="1" applyFill="1" applyBorder="1" applyAlignment="1">
      <alignment horizontal="center" vertical="center"/>
    </xf>
    <xf numFmtId="49" fontId="6" fillId="0" borderId="31" xfId="1" applyNumberFormat="1" applyFont="1" applyFill="1" applyBorder="1" applyAlignment="1">
      <alignment horizontal="center" vertical="center"/>
    </xf>
    <xf numFmtId="49" fontId="6" fillId="0" borderId="38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left" wrapText="1"/>
    </xf>
    <xf numFmtId="0" fontId="14" fillId="0" borderId="32" xfId="1" applyFont="1" applyBorder="1" applyAlignment="1">
      <alignment horizontal="left" wrapText="1"/>
    </xf>
    <xf numFmtId="0" fontId="14" fillId="0" borderId="13" xfId="1" applyFont="1" applyBorder="1" applyAlignment="1">
      <alignment horizontal="left" wrapText="1"/>
    </xf>
    <xf numFmtId="0" fontId="14" fillId="0" borderId="14" xfId="1" applyFont="1" applyBorder="1" applyAlignment="1">
      <alignment horizontal="left" wrapText="1"/>
    </xf>
    <xf numFmtId="0" fontId="2" fillId="0" borderId="0" xfId="1" applyFont="1" applyAlignment="1">
      <alignment horizontal="justify"/>
    </xf>
    <xf numFmtId="49" fontId="6" fillId="0" borderId="23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wrapText="1" indent="1"/>
    </xf>
    <xf numFmtId="0" fontId="9" fillId="0" borderId="1" xfId="1" applyFont="1" applyFill="1" applyBorder="1" applyAlignment="1">
      <alignment horizontal="left" wrapText="1" indent="1"/>
    </xf>
    <xf numFmtId="0" fontId="6" fillId="0" borderId="33" xfId="1" applyFont="1" applyFill="1" applyBorder="1" applyAlignment="1">
      <alignment horizontal="center"/>
    </xf>
    <xf numFmtId="0" fontId="6" fillId="0" borderId="24" xfId="1" applyFont="1" applyFill="1" applyBorder="1" applyAlignment="1">
      <alignment horizontal="center"/>
    </xf>
    <xf numFmtId="0" fontId="14" fillId="0" borderId="5" xfId="1" applyFont="1" applyBorder="1" applyAlignment="1">
      <alignment horizontal="left" wrapText="1"/>
    </xf>
    <xf numFmtId="0" fontId="14" fillId="0" borderId="16" xfId="1" applyFont="1" applyBorder="1" applyAlignment="1">
      <alignment horizontal="left" wrapText="1"/>
    </xf>
    <xf numFmtId="0" fontId="6" fillId="2" borderId="0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/>
    </xf>
    <xf numFmtId="0" fontId="6" fillId="2" borderId="35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36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0" borderId="17" xfId="1" applyFont="1" applyBorder="1" applyAlignment="1">
      <alignment horizontal="center" vertical="top"/>
    </xf>
    <xf numFmtId="0" fontId="6" fillId="0" borderId="18" xfId="1" applyFont="1" applyBorder="1" applyAlignment="1">
      <alignment horizontal="center" vertical="top"/>
    </xf>
    <xf numFmtId="0" fontId="6" fillId="0" borderId="19" xfId="1" applyFont="1" applyBorder="1" applyAlignment="1">
      <alignment horizontal="center" vertical="top"/>
    </xf>
    <xf numFmtId="0" fontId="6" fillId="0" borderId="4" xfId="1" applyFont="1" applyBorder="1" applyAlignment="1">
      <alignment horizontal="center" vertical="top"/>
    </xf>
    <xf numFmtId="0" fontId="9" fillId="0" borderId="2" xfId="1" applyFont="1" applyBorder="1" applyAlignment="1">
      <alignment horizontal="left" wrapText="1" indent="1"/>
    </xf>
    <xf numFmtId="0" fontId="9" fillId="0" borderId="1" xfId="1" applyFont="1" applyBorder="1" applyAlignment="1">
      <alignment horizontal="left" wrapText="1" indent="1"/>
    </xf>
    <xf numFmtId="0" fontId="13" fillId="0" borderId="2" xfId="1" applyFont="1" applyBorder="1" applyAlignment="1">
      <alignment horizontal="left" wrapText="1"/>
    </xf>
    <xf numFmtId="0" fontId="13" fillId="0" borderId="1" xfId="1" applyFont="1" applyBorder="1" applyAlignment="1">
      <alignment horizontal="left" wrapText="1"/>
    </xf>
    <xf numFmtId="49" fontId="6" fillId="2" borderId="0" xfId="1" applyNumberFormat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11" fillId="0" borderId="7" xfId="1" applyFont="1" applyBorder="1" applyAlignment="1">
      <alignment horizontal="center"/>
    </xf>
    <xf numFmtId="0" fontId="6" fillId="0" borderId="12" xfId="1" applyFont="1" applyBorder="1" applyAlignment="1">
      <alignment horizontal="center" vertical="top"/>
    </xf>
    <xf numFmtId="0" fontId="11" fillId="0" borderId="0" xfId="1" applyFont="1" applyAlignment="1">
      <alignment horizontal="center"/>
    </xf>
    <xf numFmtId="0" fontId="6" fillId="0" borderId="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49" fontId="6" fillId="2" borderId="20" xfId="1" applyNumberFormat="1" applyFont="1" applyFill="1" applyBorder="1" applyAlignment="1">
      <alignment horizontal="center"/>
    </xf>
    <xf numFmtId="0" fontId="18" fillId="0" borderId="3" xfId="1" applyFont="1" applyFill="1" applyBorder="1" applyAlignment="1">
      <alignment horizontal="center"/>
    </xf>
    <xf numFmtId="0" fontId="14" fillId="0" borderId="3" xfId="1" applyFont="1" applyBorder="1" applyAlignment="1">
      <alignment horizontal="left" wrapText="1"/>
    </xf>
    <xf numFmtId="0" fontId="14" fillId="0" borderId="2" xfId="1" applyFont="1" applyBorder="1" applyAlignment="1">
      <alignment horizontal="left" wrapText="1"/>
    </xf>
    <xf numFmtId="0" fontId="14" fillId="0" borderId="1" xfId="1" applyFont="1" applyBorder="1" applyAlignment="1">
      <alignment horizontal="left" wrapText="1"/>
    </xf>
    <xf numFmtId="0" fontId="6" fillId="2" borderId="20" xfId="1" applyFont="1" applyFill="1" applyBorder="1" applyAlignment="1">
      <alignment horizontal="center" vertical="center"/>
    </xf>
    <xf numFmtId="0" fontId="6" fillId="2" borderId="35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49" fontId="6" fillId="2" borderId="34" xfId="1" applyNumberFormat="1" applyFont="1" applyFill="1" applyBorder="1" applyAlignment="1">
      <alignment horizontal="center"/>
    </xf>
    <xf numFmtId="49" fontId="6" fillId="2" borderId="9" xfId="1" applyNumberFormat="1" applyFont="1" applyFill="1" applyBorder="1" applyAlignment="1">
      <alignment horizontal="center"/>
    </xf>
    <xf numFmtId="49" fontId="6" fillId="2" borderId="8" xfId="1" applyNumberFormat="1" applyFont="1" applyFill="1" applyBorder="1" applyAlignment="1">
      <alignment horizontal="center"/>
    </xf>
    <xf numFmtId="4" fontId="14" fillId="0" borderId="10" xfId="1" applyNumberFormat="1" applyFont="1" applyFill="1" applyBorder="1" applyAlignment="1">
      <alignment horizontal="center"/>
    </xf>
    <xf numFmtId="4" fontId="13" fillId="0" borderId="6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66"/>
  <sheetViews>
    <sheetView tabSelected="1" workbookViewId="0">
      <pane xSplit="55" ySplit="10" topLeftCell="BD11" activePane="bottomRight" state="frozen"/>
      <selection pane="topRight" activeCell="BD1" sqref="BD1"/>
      <selection pane="bottomLeft" activeCell="A11" sqref="A11"/>
      <selection pane="bottomRight" activeCell="CD22" sqref="CD22"/>
    </sheetView>
  </sheetViews>
  <sheetFormatPr defaultRowHeight="15" x14ac:dyDescent="0.25"/>
  <cols>
    <col min="7" max="7" width="34.7109375" customWidth="1"/>
    <col min="9" max="9" width="21.140625" customWidth="1"/>
    <col min="10" max="55" width="0" hidden="1" customWidth="1"/>
    <col min="56" max="56" width="11.5703125" customWidth="1"/>
    <col min="57" max="57" width="11.28515625" customWidth="1"/>
    <col min="58" max="58" width="4.7109375" customWidth="1"/>
    <col min="59" max="59" width="0.140625" hidden="1" customWidth="1"/>
    <col min="60" max="60" width="2.85546875" hidden="1" customWidth="1"/>
    <col min="61" max="61" width="9.140625" hidden="1" customWidth="1"/>
    <col min="62" max="62" width="6.28515625" hidden="1" customWidth="1"/>
    <col min="63" max="68" width="9.140625" hidden="1" customWidth="1"/>
    <col min="69" max="69" width="7.140625" customWidth="1"/>
    <col min="70" max="70" width="1.7109375" customWidth="1"/>
    <col min="71" max="71" width="1.42578125" customWidth="1"/>
    <col min="72" max="72" width="2" customWidth="1"/>
    <col min="73" max="80" width="9.140625" hidden="1" customWidth="1"/>
    <col min="81" max="81" width="2.140625" customWidth="1"/>
    <col min="82" max="82" width="17.28515625" customWidth="1"/>
    <col min="83" max="83" width="13.140625" customWidth="1"/>
    <col min="84" max="84" width="16.7109375" customWidth="1"/>
    <col min="86" max="86" width="2.7109375" customWidth="1"/>
  </cols>
  <sheetData>
    <row r="1" spans="1:86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9" t="s">
        <v>0</v>
      </c>
    </row>
    <row r="2" spans="1:8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9" t="s">
        <v>1</v>
      </c>
    </row>
    <row r="3" spans="1:8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9" t="s">
        <v>2</v>
      </c>
    </row>
    <row r="4" spans="1:8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</row>
    <row r="5" spans="1:86" ht="18.7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8" t="s">
        <v>3</v>
      </c>
      <c r="BF5" s="114" t="s">
        <v>63</v>
      </c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8" t="s">
        <v>64</v>
      </c>
      <c r="CG5" s="7"/>
      <c r="CH5" s="7"/>
    </row>
    <row r="6" spans="1:8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115" t="s">
        <v>4</v>
      </c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6"/>
      <c r="CG6" s="6"/>
      <c r="CH6" s="6"/>
    </row>
    <row r="7" spans="1:86" ht="15.75" x14ac:dyDescent="0.25">
      <c r="A7" s="116" t="s">
        <v>5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</row>
    <row r="8" spans="1:86" ht="15.75" thickBo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</row>
    <row r="9" spans="1:86" ht="36" customHeight="1" thickBot="1" x14ac:dyDescent="0.3">
      <c r="A9" s="117" t="s">
        <v>6</v>
      </c>
      <c r="B9" s="117" t="s">
        <v>7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 t="s">
        <v>8</v>
      </c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 t="s">
        <v>9</v>
      </c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 t="s">
        <v>10</v>
      </c>
      <c r="CF9" s="117"/>
      <c r="CG9" s="117"/>
      <c r="CH9" s="117"/>
    </row>
    <row r="10" spans="1:86" ht="48.75" thickBot="1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6" t="s">
        <v>11</v>
      </c>
      <c r="BE10" s="118" t="s">
        <v>12</v>
      </c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20"/>
      <c r="BQ10" s="117" t="s">
        <v>13</v>
      </c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6" t="s">
        <v>14</v>
      </c>
      <c r="CE10" s="16" t="s">
        <v>15</v>
      </c>
      <c r="CF10" s="16" t="s">
        <v>16</v>
      </c>
      <c r="CG10" s="117" t="s">
        <v>17</v>
      </c>
      <c r="CH10" s="117"/>
    </row>
    <row r="11" spans="1:86" ht="15.75" thickBot="1" x14ac:dyDescent="0.3">
      <c r="A11" s="17">
        <v>1</v>
      </c>
      <c r="B11" s="107">
        <v>2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7">
        <v>3</v>
      </c>
      <c r="BE11" s="104">
        <v>4</v>
      </c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6"/>
      <c r="BQ11" s="107">
        <v>5</v>
      </c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4"/>
      <c r="CD11" s="17">
        <v>6</v>
      </c>
      <c r="CE11" s="18">
        <v>7</v>
      </c>
      <c r="CF11" s="17">
        <v>8</v>
      </c>
      <c r="CG11" s="107">
        <v>9</v>
      </c>
      <c r="CH11" s="107"/>
    </row>
    <row r="12" spans="1:86" x14ac:dyDescent="0.25">
      <c r="A12" s="29" t="s">
        <v>18</v>
      </c>
      <c r="B12" s="95" t="s">
        <v>19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6"/>
      <c r="BD12" s="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132">
        <v>539282.22</v>
      </c>
      <c r="CE12" s="98"/>
      <c r="CF12" s="98"/>
      <c r="CG12" s="98"/>
      <c r="CH12" s="99"/>
    </row>
    <row r="13" spans="1:86" x14ac:dyDescent="0.25">
      <c r="A13" s="28" t="s">
        <v>20</v>
      </c>
      <c r="B13" s="110" t="s">
        <v>21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1"/>
      <c r="BD13" s="2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133">
        <f>56908.5+234868.61+141152.26</f>
        <v>432929.37</v>
      </c>
      <c r="CE13" s="100"/>
      <c r="CF13" s="100"/>
      <c r="CG13" s="100"/>
      <c r="CH13" s="101"/>
    </row>
    <row r="14" spans="1:86" ht="15" customHeight="1" x14ac:dyDescent="0.25">
      <c r="A14" s="11"/>
      <c r="B14" s="77" t="s">
        <v>22</v>
      </c>
      <c r="C14" s="78"/>
      <c r="D14" s="78"/>
      <c r="E14" s="78"/>
      <c r="F14" s="78"/>
      <c r="G14" s="78"/>
      <c r="H14" s="78"/>
      <c r="I14" s="78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4"/>
      <c r="BD14" s="22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52">
        <f>CD15+CD55</f>
        <v>147360.59702000002</v>
      </c>
      <c r="CE14" s="100"/>
      <c r="CF14" s="100"/>
      <c r="CG14" s="100"/>
      <c r="CH14" s="101"/>
    </row>
    <row r="15" spans="1:86" ht="15.75" thickBot="1" x14ac:dyDescent="0.3">
      <c r="A15" s="28" t="s">
        <v>23</v>
      </c>
      <c r="B15" s="108" t="s">
        <v>81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9"/>
      <c r="BD15" s="10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53">
        <f>SUM(CD16:CD54)</f>
        <v>120353.65684000003</v>
      </c>
      <c r="CE15" s="102"/>
      <c r="CF15" s="102"/>
      <c r="CG15" s="102"/>
      <c r="CH15" s="103"/>
    </row>
    <row r="16" spans="1:86" ht="15" customHeight="1" x14ac:dyDescent="0.25">
      <c r="A16" s="27" t="s">
        <v>24</v>
      </c>
      <c r="B16" s="75" t="s">
        <v>89</v>
      </c>
      <c r="C16" s="76"/>
      <c r="D16" s="76"/>
      <c r="E16" s="76"/>
      <c r="F16" s="76"/>
      <c r="G16" s="76"/>
      <c r="H16" s="76"/>
      <c r="I16" s="76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6"/>
      <c r="BD16" s="33" t="s">
        <v>25</v>
      </c>
      <c r="BE16" s="79" t="s">
        <v>46</v>
      </c>
      <c r="BF16" s="80"/>
      <c r="BG16" s="39"/>
      <c r="BH16" s="39"/>
      <c r="BI16" s="39"/>
      <c r="BJ16" s="39"/>
      <c r="BK16" s="39"/>
      <c r="BL16" s="39"/>
      <c r="BM16" s="39"/>
      <c r="BN16" s="39"/>
      <c r="BO16" s="39"/>
      <c r="BP16" s="40"/>
      <c r="BQ16" s="73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54">
        <v>9914.4158000000007</v>
      </c>
      <c r="CE16" s="48">
        <v>6.0910000000000002</v>
      </c>
      <c r="CF16" s="44">
        <v>57.63</v>
      </c>
      <c r="CG16" s="93">
        <v>1</v>
      </c>
      <c r="CH16" s="94"/>
    </row>
    <row r="17" spans="1:86" ht="15" customHeight="1" x14ac:dyDescent="0.25">
      <c r="A17" s="27" t="s">
        <v>26</v>
      </c>
      <c r="B17" s="75" t="s">
        <v>84</v>
      </c>
      <c r="C17" s="76"/>
      <c r="D17" s="76"/>
      <c r="E17" s="76"/>
      <c r="F17" s="76"/>
      <c r="G17" s="76"/>
      <c r="H17" s="76"/>
      <c r="I17" s="76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2"/>
      <c r="BD17" s="36" t="s">
        <v>25</v>
      </c>
      <c r="BE17" s="81" t="s">
        <v>46</v>
      </c>
      <c r="BF17" s="82"/>
      <c r="BG17" s="37"/>
      <c r="BH17" s="37"/>
      <c r="BI17" s="37"/>
      <c r="BJ17" s="37"/>
      <c r="BK17" s="37"/>
      <c r="BL17" s="37"/>
      <c r="BM17" s="37"/>
      <c r="BN17" s="37"/>
      <c r="BO17" s="37"/>
      <c r="BP17" s="38"/>
      <c r="BQ17" s="73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54">
        <v>2757.74</v>
      </c>
      <c r="CE17" s="49">
        <v>2.387</v>
      </c>
      <c r="CF17" s="45" t="s">
        <v>130</v>
      </c>
      <c r="CG17" s="67">
        <v>1</v>
      </c>
      <c r="CH17" s="68"/>
    </row>
    <row r="18" spans="1:86" ht="15" customHeight="1" x14ac:dyDescent="0.25">
      <c r="A18" s="27" t="s">
        <v>27</v>
      </c>
      <c r="B18" s="75" t="s">
        <v>82</v>
      </c>
      <c r="C18" s="76"/>
      <c r="D18" s="76"/>
      <c r="E18" s="76"/>
      <c r="F18" s="76"/>
      <c r="G18" s="76"/>
      <c r="H18" s="76"/>
      <c r="I18" s="76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6"/>
      <c r="BD18" s="36" t="s">
        <v>25</v>
      </c>
      <c r="BE18" s="69" t="s">
        <v>46</v>
      </c>
      <c r="BF18" s="70"/>
      <c r="BG18" s="37"/>
      <c r="BH18" s="37"/>
      <c r="BI18" s="37"/>
      <c r="BJ18" s="37"/>
      <c r="BK18" s="37"/>
      <c r="BL18" s="37"/>
      <c r="BM18" s="37"/>
      <c r="BN18" s="37"/>
      <c r="BO18" s="37"/>
      <c r="BP18" s="38"/>
      <c r="BQ18" s="65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54">
        <v>14502.01065</v>
      </c>
      <c r="CE18" s="49">
        <v>12.212</v>
      </c>
      <c r="CF18" s="46" t="s">
        <v>133</v>
      </c>
      <c r="CG18" s="67">
        <v>1</v>
      </c>
      <c r="CH18" s="68"/>
    </row>
    <row r="19" spans="1:86" ht="15" customHeight="1" x14ac:dyDescent="0.25">
      <c r="A19" s="27" t="s">
        <v>28</v>
      </c>
      <c r="B19" s="75" t="s">
        <v>83</v>
      </c>
      <c r="C19" s="76"/>
      <c r="D19" s="76"/>
      <c r="E19" s="76"/>
      <c r="F19" s="76"/>
      <c r="G19" s="76"/>
      <c r="H19" s="76"/>
      <c r="I19" s="76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6"/>
      <c r="BD19" s="36">
        <v>2012</v>
      </c>
      <c r="BE19" s="83" t="s">
        <v>46</v>
      </c>
      <c r="BF19" s="84"/>
      <c r="BG19" s="37"/>
      <c r="BH19" s="37"/>
      <c r="BI19" s="37"/>
      <c r="BJ19" s="37"/>
      <c r="BK19" s="37"/>
      <c r="BL19" s="37"/>
      <c r="BM19" s="37"/>
      <c r="BN19" s="37"/>
      <c r="BO19" s="37"/>
      <c r="BP19" s="38"/>
      <c r="BQ19" s="65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54">
        <v>21789.62</v>
      </c>
      <c r="CE19" s="49">
        <v>3.2549999999999999</v>
      </c>
      <c r="CF19" s="45" t="s">
        <v>136</v>
      </c>
      <c r="CG19" s="67">
        <v>1</v>
      </c>
      <c r="CH19" s="68"/>
    </row>
    <row r="20" spans="1:86" ht="15" customHeight="1" x14ac:dyDescent="0.25">
      <c r="A20" s="27" t="s">
        <v>29</v>
      </c>
      <c r="B20" s="75" t="s">
        <v>85</v>
      </c>
      <c r="C20" s="76"/>
      <c r="D20" s="76"/>
      <c r="E20" s="76"/>
      <c r="F20" s="76"/>
      <c r="G20" s="76"/>
      <c r="H20" s="76"/>
      <c r="I20" s="76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6"/>
      <c r="BD20" s="36" t="s">
        <v>46</v>
      </c>
      <c r="BE20" s="69" t="s">
        <v>46</v>
      </c>
      <c r="BF20" s="70"/>
      <c r="BG20" s="37"/>
      <c r="BH20" s="37"/>
      <c r="BI20" s="37"/>
      <c r="BJ20" s="37"/>
      <c r="BK20" s="37"/>
      <c r="BL20" s="37"/>
      <c r="BM20" s="37"/>
      <c r="BN20" s="37"/>
      <c r="BO20" s="37"/>
      <c r="BP20" s="38"/>
      <c r="BQ20" s="73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54">
        <v>1689.31673</v>
      </c>
      <c r="CE20" s="49">
        <v>1.173</v>
      </c>
      <c r="CF20" s="45" t="s">
        <v>143</v>
      </c>
      <c r="CG20" s="67">
        <v>1</v>
      </c>
      <c r="CH20" s="68"/>
    </row>
    <row r="21" spans="1:86" ht="15" customHeight="1" x14ac:dyDescent="0.25">
      <c r="A21" s="27" t="s">
        <v>30</v>
      </c>
      <c r="B21" s="75" t="s">
        <v>86</v>
      </c>
      <c r="C21" s="76"/>
      <c r="D21" s="76"/>
      <c r="E21" s="76"/>
      <c r="F21" s="76"/>
      <c r="G21" s="76"/>
      <c r="H21" s="76"/>
      <c r="I21" s="76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6"/>
      <c r="BD21" s="36" t="s">
        <v>46</v>
      </c>
      <c r="BE21" s="69" t="s">
        <v>46</v>
      </c>
      <c r="BF21" s="70"/>
      <c r="BG21" s="37"/>
      <c r="BH21" s="37"/>
      <c r="BI21" s="37"/>
      <c r="BJ21" s="37"/>
      <c r="BK21" s="37"/>
      <c r="BL21" s="37"/>
      <c r="BM21" s="37"/>
      <c r="BN21" s="37"/>
      <c r="BO21" s="37"/>
      <c r="BP21" s="38"/>
      <c r="BQ21" s="73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54">
        <v>5805.0209500000001</v>
      </c>
      <c r="CE21" s="49">
        <v>2.1110000000000002</v>
      </c>
      <c r="CF21" s="45" t="s">
        <v>139</v>
      </c>
      <c r="CG21" s="67">
        <v>1</v>
      </c>
      <c r="CH21" s="68"/>
    </row>
    <row r="22" spans="1:86" ht="16.5" customHeight="1" x14ac:dyDescent="0.25">
      <c r="A22" s="27" t="s">
        <v>31</v>
      </c>
      <c r="B22" s="75" t="s">
        <v>87</v>
      </c>
      <c r="C22" s="76"/>
      <c r="D22" s="76"/>
      <c r="E22" s="76"/>
      <c r="F22" s="76"/>
      <c r="G22" s="76"/>
      <c r="H22" s="76"/>
      <c r="I22" s="76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6"/>
      <c r="BD22" s="36" t="s">
        <v>46</v>
      </c>
      <c r="BE22" s="69" t="s">
        <v>46</v>
      </c>
      <c r="BF22" s="70"/>
      <c r="BG22" s="37"/>
      <c r="BH22" s="37"/>
      <c r="BI22" s="37"/>
      <c r="BJ22" s="37"/>
      <c r="BK22" s="37"/>
      <c r="BL22" s="37"/>
      <c r="BM22" s="37"/>
      <c r="BN22" s="37"/>
      <c r="BO22" s="37"/>
      <c r="BP22" s="38"/>
      <c r="BQ22" s="73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54">
        <v>1724.59682</v>
      </c>
      <c r="CE22" s="49">
        <v>1.04</v>
      </c>
      <c r="CF22" s="45">
        <v>108.11</v>
      </c>
      <c r="CG22" s="67">
        <v>1</v>
      </c>
      <c r="CH22" s="68"/>
    </row>
    <row r="23" spans="1:86" ht="15.75" customHeight="1" x14ac:dyDescent="0.25">
      <c r="A23" s="27" t="s">
        <v>32</v>
      </c>
      <c r="B23" s="75" t="s">
        <v>88</v>
      </c>
      <c r="C23" s="76"/>
      <c r="D23" s="76"/>
      <c r="E23" s="76"/>
      <c r="F23" s="76"/>
      <c r="G23" s="76"/>
      <c r="H23" s="76"/>
      <c r="I23" s="76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6"/>
      <c r="BD23" s="36" t="s">
        <v>46</v>
      </c>
      <c r="BE23" s="69" t="s">
        <v>46</v>
      </c>
      <c r="BF23" s="70"/>
      <c r="BG23" s="37"/>
      <c r="BH23" s="37"/>
      <c r="BI23" s="37"/>
      <c r="BJ23" s="37"/>
      <c r="BK23" s="37"/>
      <c r="BL23" s="37"/>
      <c r="BM23" s="37"/>
      <c r="BN23" s="37"/>
      <c r="BO23" s="37"/>
      <c r="BP23" s="38"/>
      <c r="BQ23" s="73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54">
        <v>4434.7698099999998</v>
      </c>
      <c r="CE23" s="49">
        <v>2.6709999999999998</v>
      </c>
      <c r="CF23" s="45" t="s">
        <v>137</v>
      </c>
      <c r="CG23" s="67"/>
      <c r="CH23" s="68"/>
    </row>
    <row r="24" spans="1:86" ht="24.75" x14ac:dyDescent="0.25">
      <c r="A24" s="27" t="s">
        <v>33</v>
      </c>
      <c r="B24" s="75" t="s">
        <v>90</v>
      </c>
      <c r="C24" s="76"/>
      <c r="D24" s="76"/>
      <c r="E24" s="76"/>
      <c r="F24" s="76"/>
      <c r="G24" s="76"/>
      <c r="H24" s="76"/>
      <c r="I24" s="76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6"/>
      <c r="BD24" s="36" t="s">
        <v>46</v>
      </c>
      <c r="BE24" s="69" t="s">
        <v>46</v>
      </c>
      <c r="BF24" s="70"/>
      <c r="BG24" s="37"/>
      <c r="BH24" s="37"/>
      <c r="BI24" s="37"/>
      <c r="BJ24" s="37"/>
      <c r="BK24" s="37"/>
      <c r="BL24" s="37"/>
      <c r="BM24" s="37"/>
      <c r="BN24" s="37"/>
      <c r="BO24" s="37"/>
      <c r="BP24" s="38"/>
      <c r="BQ24" s="73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54">
        <v>4457.8374100000001</v>
      </c>
      <c r="CE24" s="49">
        <v>3.2909999999999999</v>
      </c>
      <c r="CF24" s="45" t="s">
        <v>138</v>
      </c>
      <c r="CG24" s="67">
        <v>1</v>
      </c>
      <c r="CH24" s="68"/>
    </row>
    <row r="25" spans="1:86" x14ac:dyDescent="0.25">
      <c r="A25" s="27" t="s">
        <v>34</v>
      </c>
      <c r="B25" s="75" t="s">
        <v>91</v>
      </c>
      <c r="C25" s="76"/>
      <c r="D25" s="76"/>
      <c r="E25" s="76"/>
      <c r="F25" s="76"/>
      <c r="G25" s="76"/>
      <c r="H25" s="76"/>
      <c r="I25" s="76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6"/>
      <c r="BD25" s="36" t="s">
        <v>46</v>
      </c>
      <c r="BE25" s="69" t="s">
        <v>46</v>
      </c>
      <c r="BF25" s="70"/>
      <c r="BG25" s="37"/>
      <c r="BH25" s="37"/>
      <c r="BI25" s="37"/>
      <c r="BJ25" s="37"/>
      <c r="BK25" s="37"/>
      <c r="BL25" s="37"/>
      <c r="BM25" s="37"/>
      <c r="BN25" s="37"/>
      <c r="BO25" s="37"/>
      <c r="BP25" s="38"/>
      <c r="BQ25" s="73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54">
        <v>1888.7395100000001</v>
      </c>
      <c r="CE25" s="49">
        <v>1.07</v>
      </c>
      <c r="CF25" s="45" t="s">
        <v>140</v>
      </c>
      <c r="CG25" s="67">
        <v>1</v>
      </c>
      <c r="CH25" s="68"/>
    </row>
    <row r="26" spans="1:86" x14ac:dyDescent="0.25">
      <c r="A26" s="27" t="s">
        <v>35</v>
      </c>
      <c r="B26" s="75" t="s">
        <v>92</v>
      </c>
      <c r="C26" s="76"/>
      <c r="D26" s="76"/>
      <c r="E26" s="76"/>
      <c r="F26" s="76"/>
      <c r="G26" s="76"/>
      <c r="H26" s="76"/>
      <c r="I26" s="76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6"/>
      <c r="BD26" s="36" t="s">
        <v>46</v>
      </c>
      <c r="BE26" s="69" t="s">
        <v>46</v>
      </c>
      <c r="BF26" s="70"/>
      <c r="BG26" s="37"/>
      <c r="BH26" s="37"/>
      <c r="BI26" s="37"/>
      <c r="BJ26" s="37"/>
      <c r="BK26" s="37"/>
      <c r="BL26" s="37"/>
      <c r="BM26" s="37"/>
      <c r="BN26" s="37"/>
      <c r="BO26" s="37"/>
      <c r="BP26" s="38"/>
      <c r="BQ26" s="73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54">
        <v>2115.4904200000001</v>
      </c>
      <c r="CE26" s="49">
        <v>1.91</v>
      </c>
      <c r="CF26" s="45" t="s">
        <v>134</v>
      </c>
      <c r="CG26" s="67">
        <v>1</v>
      </c>
      <c r="CH26" s="68"/>
    </row>
    <row r="27" spans="1:86" x14ac:dyDescent="0.25">
      <c r="A27" s="27" t="s">
        <v>36</v>
      </c>
      <c r="B27" s="75" t="s">
        <v>93</v>
      </c>
      <c r="C27" s="76"/>
      <c r="D27" s="76"/>
      <c r="E27" s="76"/>
      <c r="F27" s="76"/>
      <c r="G27" s="76"/>
      <c r="H27" s="76"/>
      <c r="I27" s="76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6"/>
      <c r="BD27" s="36">
        <v>2014</v>
      </c>
      <c r="BE27" s="69" t="s">
        <v>46</v>
      </c>
      <c r="BF27" s="70"/>
      <c r="BG27" s="37"/>
      <c r="BH27" s="37"/>
      <c r="BI27" s="37"/>
      <c r="BJ27" s="37"/>
      <c r="BK27" s="37"/>
      <c r="BL27" s="37"/>
      <c r="BM27" s="37"/>
      <c r="BN27" s="37"/>
      <c r="BO27" s="37"/>
      <c r="BP27" s="38"/>
      <c r="BQ27" s="73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54">
        <v>634.27599999999995</v>
      </c>
      <c r="CE27" s="49">
        <v>1.0860000000000001</v>
      </c>
      <c r="CF27" s="45" t="s">
        <v>135</v>
      </c>
      <c r="CG27" s="67"/>
      <c r="CH27" s="68"/>
    </row>
    <row r="28" spans="1:86" x14ac:dyDescent="0.25">
      <c r="A28" s="27" t="s">
        <v>37</v>
      </c>
      <c r="B28" s="75" t="s">
        <v>94</v>
      </c>
      <c r="C28" s="76"/>
      <c r="D28" s="76"/>
      <c r="E28" s="76"/>
      <c r="F28" s="76"/>
      <c r="G28" s="76"/>
      <c r="H28" s="76"/>
      <c r="I28" s="76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6"/>
      <c r="BD28" s="36" t="s">
        <v>46</v>
      </c>
      <c r="BE28" s="69" t="s">
        <v>46</v>
      </c>
      <c r="BF28" s="70"/>
      <c r="BG28" s="37"/>
      <c r="BH28" s="37"/>
      <c r="BI28" s="37"/>
      <c r="BJ28" s="37"/>
      <c r="BK28" s="37"/>
      <c r="BL28" s="37"/>
      <c r="BM28" s="37"/>
      <c r="BN28" s="37"/>
      <c r="BO28" s="37"/>
      <c r="BP28" s="38"/>
      <c r="BQ28" s="73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54">
        <v>1367.23</v>
      </c>
      <c r="CE28" s="49">
        <v>1.0529999999999999</v>
      </c>
      <c r="CF28" s="45" t="s">
        <v>126</v>
      </c>
      <c r="CG28" s="67"/>
      <c r="CH28" s="68"/>
    </row>
    <row r="29" spans="1:86" x14ac:dyDescent="0.25">
      <c r="A29" s="27" t="s">
        <v>38</v>
      </c>
      <c r="B29" s="75" t="s">
        <v>95</v>
      </c>
      <c r="C29" s="76"/>
      <c r="D29" s="76"/>
      <c r="E29" s="76"/>
      <c r="F29" s="76"/>
      <c r="G29" s="76"/>
      <c r="H29" s="76"/>
      <c r="I29" s="76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6"/>
      <c r="BD29" s="36">
        <v>2014</v>
      </c>
      <c r="BE29" s="69" t="s">
        <v>46</v>
      </c>
      <c r="BF29" s="70"/>
      <c r="BG29" s="37"/>
      <c r="BH29" s="37"/>
      <c r="BI29" s="37"/>
      <c r="BJ29" s="37"/>
      <c r="BK29" s="37"/>
      <c r="BL29" s="37"/>
      <c r="BM29" s="37"/>
      <c r="BN29" s="37"/>
      <c r="BO29" s="37"/>
      <c r="BP29" s="38"/>
      <c r="BQ29" s="73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54">
        <v>2224.7012</v>
      </c>
      <c r="CE29" s="49">
        <v>0.51</v>
      </c>
      <c r="CF29" s="45" t="s">
        <v>127</v>
      </c>
      <c r="CG29" s="67"/>
      <c r="CH29" s="68"/>
    </row>
    <row r="30" spans="1:86" x14ac:dyDescent="0.25">
      <c r="A30" s="27" t="s">
        <v>39</v>
      </c>
      <c r="B30" s="75" t="s">
        <v>96</v>
      </c>
      <c r="C30" s="76"/>
      <c r="D30" s="76"/>
      <c r="E30" s="76"/>
      <c r="F30" s="76"/>
      <c r="G30" s="76"/>
      <c r="H30" s="76"/>
      <c r="I30" s="76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6"/>
      <c r="BD30" s="36" t="s">
        <v>46</v>
      </c>
      <c r="BE30" s="69" t="s">
        <v>46</v>
      </c>
      <c r="BF30" s="70"/>
      <c r="BG30" s="37"/>
      <c r="BH30" s="37"/>
      <c r="BI30" s="37"/>
      <c r="BJ30" s="37"/>
      <c r="BK30" s="37"/>
      <c r="BL30" s="37"/>
      <c r="BM30" s="37"/>
      <c r="BN30" s="37"/>
      <c r="BO30" s="37"/>
      <c r="BP30" s="38"/>
      <c r="BQ30" s="73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54">
        <v>6000.3765700000004</v>
      </c>
      <c r="CE30" s="49">
        <v>1.4139999999999999</v>
      </c>
      <c r="CF30" s="45">
        <v>57.63</v>
      </c>
      <c r="CG30" s="67">
        <v>2</v>
      </c>
      <c r="CH30" s="68"/>
    </row>
    <row r="31" spans="1:86" s="61" customFormat="1" ht="15" customHeight="1" x14ac:dyDescent="0.25">
      <c r="A31" s="27" t="s">
        <v>40</v>
      </c>
      <c r="B31" s="75" t="s">
        <v>97</v>
      </c>
      <c r="C31" s="76"/>
      <c r="D31" s="76"/>
      <c r="E31" s="76"/>
      <c r="F31" s="76"/>
      <c r="G31" s="76"/>
      <c r="H31" s="76"/>
      <c r="I31" s="76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6"/>
      <c r="BD31" s="36" t="s">
        <v>46</v>
      </c>
      <c r="BE31" s="69" t="s">
        <v>46</v>
      </c>
      <c r="BF31" s="70"/>
      <c r="BG31" s="59"/>
      <c r="BH31" s="59"/>
      <c r="BI31" s="59"/>
      <c r="BJ31" s="59"/>
      <c r="BK31" s="59"/>
      <c r="BL31" s="59"/>
      <c r="BM31" s="59"/>
      <c r="BN31" s="59"/>
      <c r="BO31" s="59"/>
      <c r="BP31" s="60"/>
      <c r="BQ31" s="73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54">
        <v>1619.04114</v>
      </c>
      <c r="CE31" s="49">
        <v>1.605</v>
      </c>
      <c r="CF31" s="45" t="s">
        <v>141</v>
      </c>
      <c r="CG31" s="67"/>
      <c r="CH31" s="68"/>
    </row>
    <row r="32" spans="1:86" x14ac:dyDescent="0.25">
      <c r="A32" s="27" t="s">
        <v>41</v>
      </c>
      <c r="B32" s="75" t="s">
        <v>98</v>
      </c>
      <c r="C32" s="76"/>
      <c r="D32" s="76"/>
      <c r="E32" s="76"/>
      <c r="F32" s="76"/>
      <c r="G32" s="76"/>
      <c r="H32" s="76"/>
      <c r="I32" s="76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6"/>
      <c r="BD32" s="36" t="s">
        <v>46</v>
      </c>
      <c r="BE32" s="69" t="s">
        <v>46</v>
      </c>
      <c r="BF32" s="70"/>
      <c r="BG32" s="37"/>
      <c r="BH32" s="37"/>
      <c r="BI32" s="37"/>
      <c r="BJ32" s="37"/>
      <c r="BK32" s="37"/>
      <c r="BL32" s="37"/>
      <c r="BM32" s="37"/>
      <c r="BN32" s="37"/>
      <c r="BO32" s="37"/>
      <c r="BP32" s="38"/>
      <c r="BQ32" s="73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54">
        <v>7248.4255199999998</v>
      </c>
      <c r="CE32" s="49">
        <v>3.6280000000000001</v>
      </c>
      <c r="CF32" s="45">
        <v>57.63</v>
      </c>
      <c r="CG32" s="67">
        <v>2</v>
      </c>
      <c r="CH32" s="68"/>
    </row>
    <row r="33" spans="1:86" x14ac:dyDescent="0.25">
      <c r="A33" s="27" t="s">
        <v>42</v>
      </c>
      <c r="B33" s="75" t="s">
        <v>99</v>
      </c>
      <c r="C33" s="76"/>
      <c r="D33" s="76"/>
      <c r="E33" s="76"/>
      <c r="F33" s="76"/>
      <c r="G33" s="76"/>
      <c r="H33" s="76"/>
      <c r="I33" s="76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6"/>
      <c r="BD33" s="36" t="s">
        <v>46</v>
      </c>
      <c r="BE33" s="69" t="s">
        <v>46</v>
      </c>
      <c r="BF33" s="70"/>
      <c r="BG33" s="37"/>
      <c r="BH33" s="37"/>
      <c r="BI33" s="37"/>
      <c r="BJ33" s="37"/>
      <c r="BK33" s="37"/>
      <c r="BL33" s="37"/>
      <c r="BM33" s="37"/>
      <c r="BN33" s="37"/>
      <c r="BO33" s="37"/>
      <c r="BP33" s="38"/>
      <c r="BQ33" s="65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54">
        <v>2158.0607</v>
      </c>
      <c r="CE33" s="49">
        <v>2.3319999999999999</v>
      </c>
      <c r="CF33" s="45" t="s">
        <v>142</v>
      </c>
      <c r="CG33" s="67"/>
      <c r="CH33" s="68"/>
    </row>
    <row r="34" spans="1:86" x14ac:dyDescent="0.25">
      <c r="A34" s="27" t="s">
        <v>43</v>
      </c>
      <c r="B34" s="75" t="s">
        <v>100</v>
      </c>
      <c r="C34" s="76"/>
      <c r="D34" s="76"/>
      <c r="E34" s="76"/>
      <c r="F34" s="76"/>
      <c r="G34" s="76"/>
      <c r="H34" s="76"/>
      <c r="I34" s="76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6"/>
      <c r="BD34" s="36" t="s">
        <v>46</v>
      </c>
      <c r="BE34" s="69" t="s">
        <v>46</v>
      </c>
      <c r="BF34" s="70"/>
      <c r="BG34" s="37"/>
      <c r="BH34" s="37"/>
      <c r="BI34" s="37"/>
      <c r="BJ34" s="37"/>
      <c r="BK34" s="37"/>
      <c r="BL34" s="37"/>
      <c r="BM34" s="37"/>
      <c r="BN34" s="37"/>
      <c r="BO34" s="37"/>
      <c r="BP34" s="38"/>
      <c r="BQ34" s="65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54">
        <v>2038.88</v>
      </c>
      <c r="CE34" s="49">
        <v>1.2809999999999999</v>
      </c>
      <c r="CF34" s="45">
        <v>57</v>
      </c>
      <c r="CG34" s="67">
        <v>1</v>
      </c>
      <c r="CH34" s="68"/>
    </row>
    <row r="35" spans="1:86" ht="24.75" x14ac:dyDescent="0.25">
      <c r="A35" s="27" t="s">
        <v>44</v>
      </c>
      <c r="B35" s="75" t="s">
        <v>101</v>
      </c>
      <c r="C35" s="76"/>
      <c r="D35" s="76"/>
      <c r="E35" s="76"/>
      <c r="F35" s="76"/>
      <c r="G35" s="76"/>
      <c r="H35" s="76"/>
      <c r="I35" s="76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6"/>
      <c r="BD35" s="36" t="s">
        <v>25</v>
      </c>
      <c r="BE35" s="69" t="s">
        <v>46</v>
      </c>
      <c r="BF35" s="70"/>
      <c r="BG35" s="37"/>
      <c r="BH35" s="37"/>
      <c r="BI35" s="37"/>
      <c r="BJ35" s="37"/>
      <c r="BK35" s="37"/>
      <c r="BL35" s="37"/>
      <c r="BM35" s="37"/>
      <c r="BN35" s="37"/>
      <c r="BO35" s="37"/>
      <c r="BP35" s="38"/>
      <c r="BQ35" s="65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54">
        <v>1954.94</v>
      </c>
      <c r="CE35" s="49">
        <v>3.323</v>
      </c>
      <c r="CF35" s="45" t="s">
        <v>131</v>
      </c>
      <c r="CG35" s="67"/>
      <c r="CH35" s="68"/>
    </row>
    <row r="36" spans="1:86" x14ac:dyDescent="0.25">
      <c r="A36" s="27" t="s">
        <v>45</v>
      </c>
      <c r="B36" s="75" t="s">
        <v>102</v>
      </c>
      <c r="C36" s="76"/>
      <c r="D36" s="76"/>
      <c r="E36" s="76"/>
      <c r="F36" s="76"/>
      <c r="G36" s="76"/>
      <c r="H36" s="76"/>
      <c r="I36" s="76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6"/>
      <c r="BD36" s="36" t="s">
        <v>46</v>
      </c>
      <c r="BE36" s="69" t="s">
        <v>46</v>
      </c>
      <c r="BF36" s="70"/>
      <c r="BG36" s="37"/>
      <c r="BH36" s="37"/>
      <c r="BI36" s="37"/>
      <c r="BJ36" s="37"/>
      <c r="BK36" s="37"/>
      <c r="BL36" s="37"/>
      <c r="BM36" s="37"/>
      <c r="BN36" s="37"/>
      <c r="BO36" s="37"/>
      <c r="BP36" s="38"/>
      <c r="BQ36" s="65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54">
        <v>4701.6450000000004</v>
      </c>
      <c r="CE36" s="49">
        <v>4.6829999999999998</v>
      </c>
      <c r="CF36" s="45" t="s">
        <v>128</v>
      </c>
      <c r="CG36" s="67"/>
      <c r="CH36" s="68"/>
    </row>
    <row r="37" spans="1:86" ht="27.75" customHeight="1" x14ac:dyDescent="0.25">
      <c r="A37" s="27" t="s">
        <v>47</v>
      </c>
      <c r="B37" s="75" t="s">
        <v>103</v>
      </c>
      <c r="C37" s="76"/>
      <c r="D37" s="76"/>
      <c r="E37" s="76"/>
      <c r="F37" s="76"/>
      <c r="G37" s="76"/>
      <c r="H37" s="76"/>
      <c r="I37" s="76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6"/>
      <c r="BD37" s="36" t="s">
        <v>46</v>
      </c>
      <c r="BE37" s="69" t="s">
        <v>46</v>
      </c>
      <c r="BF37" s="70"/>
      <c r="BG37" s="37"/>
      <c r="BH37" s="37"/>
      <c r="BI37" s="37"/>
      <c r="BJ37" s="37"/>
      <c r="BK37" s="37"/>
      <c r="BL37" s="37"/>
      <c r="BM37" s="37"/>
      <c r="BN37" s="37"/>
      <c r="BO37" s="37"/>
      <c r="BP37" s="38"/>
      <c r="BQ37" s="65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54">
        <v>520.40422000000001</v>
      </c>
      <c r="CE37" s="49">
        <v>0.24099999999999999</v>
      </c>
      <c r="CF37" s="45" t="s">
        <v>144</v>
      </c>
      <c r="CG37" s="67"/>
      <c r="CH37" s="68"/>
    </row>
    <row r="38" spans="1:86" x14ac:dyDescent="0.25">
      <c r="A38" s="27" t="s">
        <v>48</v>
      </c>
      <c r="B38" s="75" t="s">
        <v>104</v>
      </c>
      <c r="C38" s="76"/>
      <c r="D38" s="76"/>
      <c r="E38" s="76"/>
      <c r="F38" s="76"/>
      <c r="G38" s="76"/>
      <c r="H38" s="76"/>
      <c r="I38" s="76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6"/>
      <c r="BD38" s="36" t="s">
        <v>46</v>
      </c>
      <c r="BE38" s="69" t="s">
        <v>46</v>
      </c>
      <c r="BF38" s="70"/>
      <c r="BG38" s="37"/>
      <c r="BH38" s="37"/>
      <c r="BI38" s="37"/>
      <c r="BJ38" s="37"/>
      <c r="BK38" s="37"/>
      <c r="BL38" s="37"/>
      <c r="BM38" s="37"/>
      <c r="BN38" s="37"/>
      <c r="BO38" s="37"/>
      <c r="BP38" s="38"/>
      <c r="BQ38" s="65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54">
        <v>1072.54574</v>
      </c>
      <c r="CE38" s="49">
        <v>1.496</v>
      </c>
      <c r="CF38" s="45" t="s">
        <v>145</v>
      </c>
      <c r="CG38" s="67"/>
      <c r="CH38" s="68"/>
    </row>
    <row r="39" spans="1:86" x14ac:dyDescent="0.25">
      <c r="A39" s="27" t="s">
        <v>49</v>
      </c>
      <c r="B39" s="75" t="s">
        <v>105</v>
      </c>
      <c r="C39" s="76"/>
      <c r="D39" s="76"/>
      <c r="E39" s="76"/>
      <c r="F39" s="76"/>
      <c r="G39" s="76"/>
      <c r="H39" s="76"/>
      <c r="I39" s="76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6"/>
      <c r="BD39" s="36" t="s">
        <v>46</v>
      </c>
      <c r="BE39" s="69" t="s">
        <v>46</v>
      </c>
      <c r="BF39" s="70"/>
      <c r="BG39" s="37"/>
      <c r="BH39" s="37"/>
      <c r="BI39" s="37"/>
      <c r="BJ39" s="37"/>
      <c r="BK39" s="37"/>
      <c r="BL39" s="37"/>
      <c r="BM39" s="37"/>
      <c r="BN39" s="37"/>
      <c r="BO39" s="37"/>
      <c r="BP39" s="38"/>
      <c r="BQ39" s="65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54">
        <v>897.81700000000001</v>
      </c>
      <c r="CE39" s="49">
        <v>0.59699999999999998</v>
      </c>
      <c r="CF39" s="45" t="s">
        <v>132</v>
      </c>
      <c r="CG39" s="67">
        <v>1</v>
      </c>
      <c r="CH39" s="68"/>
    </row>
    <row r="40" spans="1:86" ht="24" x14ac:dyDescent="0.25">
      <c r="A40" s="27" t="s">
        <v>50</v>
      </c>
      <c r="B40" s="75" t="s">
        <v>106</v>
      </c>
      <c r="C40" s="76"/>
      <c r="D40" s="76"/>
      <c r="E40" s="76"/>
      <c r="F40" s="76"/>
      <c r="G40" s="76"/>
      <c r="H40" s="76"/>
      <c r="I40" s="76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6"/>
      <c r="BD40" s="36" t="s">
        <v>46</v>
      </c>
      <c r="BE40" s="69" t="s">
        <v>46</v>
      </c>
      <c r="BF40" s="70"/>
      <c r="BG40" s="37"/>
      <c r="BH40" s="37"/>
      <c r="BI40" s="37"/>
      <c r="BJ40" s="37"/>
      <c r="BK40" s="37"/>
      <c r="BL40" s="37"/>
      <c r="BM40" s="37"/>
      <c r="BN40" s="37"/>
      <c r="BO40" s="37"/>
      <c r="BP40" s="38"/>
      <c r="BQ40" s="65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54">
        <v>7944.09422</v>
      </c>
      <c r="CE40" s="49">
        <v>9.7840000000000007</v>
      </c>
      <c r="CF40" s="47" t="s">
        <v>129</v>
      </c>
      <c r="CG40" s="67">
        <v>2</v>
      </c>
      <c r="CH40" s="68"/>
    </row>
    <row r="41" spans="1:86" x14ac:dyDescent="0.25">
      <c r="A41" s="27" t="s">
        <v>66</v>
      </c>
      <c r="B41" s="75" t="s">
        <v>107</v>
      </c>
      <c r="C41" s="76"/>
      <c r="D41" s="76"/>
      <c r="E41" s="76"/>
      <c r="F41" s="76"/>
      <c r="G41" s="76"/>
      <c r="H41" s="76"/>
      <c r="I41" s="76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6"/>
      <c r="BD41" s="36" t="s">
        <v>46</v>
      </c>
      <c r="BE41" s="69" t="s">
        <v>124</v>
      </c>
      <c r="BF41" s="70"/>
      <c r="BG41" s="37"/>
      <c r="BH41" s="37"/>
      <c r="BI41" s="37"/>
      <c r="BJ41" s="37"/>
      <c r="BK41" s="37"/>
      <c r="BL41" s="37"/>
      <c r="BM41" s="37"/>
      <c r="BN41" s="37"/>
      <c r="BO41" s="37"/>
      <c r="BP41" s="38"/>
      <c r="BQ41" s="65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54">
        <v>835.61</v>
      </c>
      <c r="CE41" s="49"/>
      <c r="CF41" s="45"/>
      <c r="CG41" s="63"/>
      <c r="CH41" s="64"/>
    </row>
    <row r="42" spans="1:86" x14ac:dyDescent="0.25">
      <c r="A42" s="27" t="s">
        <v>67</v>
      </c>
      <c r="B42" s="75" t="s">
        <v>108</v>
      </c>
      <c r="C42" s="76"/>
      <c r="D42" s="76"/>
      <c r="E42" s="76"/>
      <c r="F42" s="76"/>
      <c r="G42" s="76"/>
      <c r="H42" s="76"/>
      <c r="I42" s="76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6"/>
      <c r="BD42" s="36" t="s">
        <v>46</v>
      </c>
      <c r="BE42" s="69" t="s">
        <v>125</v>
      </c>
      <c r="BF42" s="70"/>
      <c r="BG42" s="37"/>
      <c r="BH42" s="37"/>
      <c r="BI42" s="37"/>
      <c r="BJ42" s="37"/>
      <c r="BK42" s="37"/>
      <c r="BL42" s="37"/>
      <c r="BM42" s="37"/>
      <c r="BN42" s="37"/>
      <c r="BO42" s="37"/>
      <c r="BP42" s="38"/>
      <c r="BQ42" s="65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54">
        <v>411.49243000000001</v>
      </c>
      <c r="CE42" s="49"/>
      <c r="CF42" s="45"/>
      <c r="CG42" s="63"/>
      <c r="CH42" s="64"/>
    </row>
    <row r="43" spans="1:86" ht="15" customHeight="1" x14ac:dyDescent="0.25">
      <c r="A43" s="27" t="s">
        <v>68</v>
      </c>
      <c r="B43" s="75" t="s">
        <v>109</v>
      </c>
      <c r="C43" s="76"/>
      <c r="D43" s="76"/>
      <c r="E43" s="76"/>
      <c r="F43" s="76"/>
      <c r="G43" s="76"/>
      <c r="H43" s="76"/>
      <c r="I43" s="76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6"/>
      <c r="BD43" s="36" t="s">
        <v>46</v>
      </c>
      <c r="BE43" s="69" t="s">
        <v>124</v>
      </c>
      <c r="BF43" s="70"/>
      <c r="BG43" s="37"/>
      <c r="BH43" s="37"/>
      <c r="BI43" s="37"/>
      <c r="BJ43" s="37"/>
      <c r="BK43" s="37"/>
      <c r="BL43" s="37"/>
      <c r="BM43" s="37"/>
      <c r="BN43" s="37"/>
      <c r="BO43" s="37"/>
      <c r="BP43" s="38"/>
      <c r="BQ43" s="65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54">
        <v>184.35</v>
      </c>
      <c r="CE43" s="49"/>
      <c r="CF43" s="45"/>
      <c r="CG43" s="63"/>
      <c r="CH43" s="64"/>
    </row>
    <row r="44" spans="1:86" ht="15" customHeight="1" x14ac:dyDescent="0.25">
      <c r="A44" s="27" t="s">
        <v>69</v>
      </c>
      <c r="B44" s="75" t="s">
        <v>110</v>
      </c>
      <c r="C44" s="76"/>
      <c r="D44" s="76"/>
      <c r="E44" s="76"/>
      <c r="F44" s="76"/>
      <c r="G44" s="76"/>
      <c r="H44" s="76"/>
      <c r="I44" s="76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6"/>
      <c r="BD44" s="36" t="s">
        <v>46</v>
      </c>
      <c r="BE44" s="69" t="s">
        <v>124</v>
      </c>
      <c r="BF44" s="70"/>
      <c r="BG44" s="37"/>
      <c r="BH44" s="37"/>
      <c r="BI44" s="37"/>
      <c r="BJ44" s="37"/>
      <c r="BK44" s="37"/>
      <c r="BL44" s="37"/>
      <c r="BM44" s="37"/>
      <c r="BN44" s="37"/>
      <c r="BO44" s="37"/>
      <c r="BP44" s="38"/>
      <c r="BQ44" s="65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54">
        <v>753.02</v>
      </c>
      <c r="CE44" s="49"/>
      <c r="CF44" s="45"/>
      <c r="CG44" s="63"/>
      <c r="CH44" s="64"/>
    </row>
    <row r="45" spans="1:86" x14ac:dyDescent="0.25">
      <c r="A45" s="27" t="s">
        <v>70</v>
      </c>
      <c r="B45" s="75" t="s">
        <v>111</v>
      </c>
      <c r="C45" s="76"/>
      <c r="D45" s="76"/>
      <c r="E45" s="76"/>
      <c r="F45" s="76"/>
      <c r="G45" s="76"/>
      <c r="H45" s="76"/>
      <c r="I45" s="76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6"/>
      <c r="BD45" s="36" t="s">
        <v>46</v>
      </c>
      <c r="BE45" s="69" t="s">
        <v>124</v>
      </c>
      <c r="BF45" s="70"/>
      <c r="BG45" s="37"/>
      <c r="BH45" s="37"/>
      <c r="BI45" s="37"/>
      <c r="BJ45" s="37"/>
      <c r="BK45" s="37"/>
      <c r="BL45" s="37"/>
      <c r="BM45" s="37"/>
      <c r="BN45" s="37"/>
      <c r="BO45" s="37"/>
      <c r="BP45" s="38"/>
      <c r="BQ45" s="65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54">
        <v>1721.35</v>
      </c>
      <c r="CE45" s="49"/>
      <c r="CF45" s="45"/>
      <c r="CG45" s="63"/>
      <c r="CH45" s="64"/>
    </row>
    <row r="46" spans="1:86" x14ac:dyDescent="0.25">
      <c r="A46" s="27" t="s">
        <v>71</v>
      </c>
      <c r="B46" s="75" t="s">
        <v>112</v>
      </c>
      <c r="C46" s="76"/>
      <c r="D46" s="76"/>
      <c r="E46" s="76"/>
      <c r="F46" s="76"/>
      <c r="G46" s="76"/>
      <c r="H46" s="76"/>
      <c r="I46" s="76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6"/>
      <c r="BD46" s="36" t="s">
        <v>46</v>
      </c>
      <c r="BE46" s="69" t="s">
        <v>124</v>
      </c>
      <c r="BF46" s="70"/>
      <c r="BG46" s="37"/>
      <c r="BH46" s="37"/>
      <c r="BI46" s="37"/>
      <c r="BJ46" s="37"/>
      <c r="BK46" s="37"/>
      <c r="BL46" s="37"/>
      <c r="BM46" s="37"/>
      <c r="BN46" s="37"/>
      <c r="BO46" s="37"/>
      <c r="BP46" s="38"/>
      <c r="BQ46" s="65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54">
        <v>608.36699999999996</v>
      </c>
      <c r="CE46" s="49"/>
      <c r="CF46" s="45"/>
      <c r="CG46" s="63"/>
      <c r="CH46" s="64"/>
    </row>
    <row r="47" spans="1:86" x14ac:dyDescent="0.25">
      <c r="A47" s="27" t="s">
        <v>72</v>
      </c>
      <c r="B47" s="75" t="s">
        <v>113</v>
      </c>
      <c r="C47" s="76"/>
      <c r="D47" s="76"/>
      <c r="E47" s="76"/>
      <c r="F47" s="76"/>
      <c r="G47" s="76"/>
      <c r="H47" s="76"/>
      <c r="I47" s="76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6"/>
      <c r="BD47" s="36" t="s">
        <v>46</v>
      </c>
      <c r="BE47" s="69" t="s">
        <v>124</v>
      </c>
      <c r="BF47" s="70"/>
      <c r="BG47" s="37"/>
      <c r="BH47" s="37"/>
      <c r="BI47" s="37"/>
      <c r="BJ47" s="37"/>
      <c r="BK47" s="37"/>
      <c r="BL47" s="37"/>
      <c r="BM47" s="37"/>
      <c r="BN47" s="37"/>
      <c r="BO47" s="37"/>
      <c r="BP47" s="38"/>
      <c r="BQ47" s="65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54">
        <v>1155.99</v>
      </c>
      <c r="CE47" s="49"/>
      <c r="CF47" s="45"/>
      <c r="CG47" s="63"/>
      <c r="CH47" s="64"/>
    </row>
    <row r="48" spans="1:86" x14ac:dyDescent="0.25">
      <c r="A48" s="27" t="s">
        <v>73</v>
      </c>
      <c r="B48" s="75" t="s">
        <v>114</v>
      </c>
      <c r="C48" s="76"/>
      <c r="D48" s="76"/>
      <c r="E48" s="76"/>
      <c r="F48" s="76"/>
      <c r="G48" s="76"/>
      <c r="H48" s="76"/>
      <c r="I48" s="76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6"/>
      <c r="BD48" s="36" t="s">
        <v>125</v>
      </c>
      <c r="BE48" s="69" t="s">
        <v>125</v>
      </c>
      <c r="BF48" s="70"/>
      <c r="BG48" s="37"/>
      <c r="BH48" s="37"/>
      <c r="BI48" s="37"/>
      <c r="BJ48" s="37"/>
      <c r="BK48" s="37"/>
      <c r="BL48" s="37"/>
      <c r="BM48" s="37"/>
      <c r="BN48" s="37"/>
      <c r="BO48" s="37"/>
      <c r="BP48" s="38"/>
      <c r="BQ48" s="65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54">
        <v>0</v>
      </c>
      <c r="CE48" s="49"/>
      <c r="CF48" s="45"/>
      <c r="CG48" s="63"/>
      <c r="CH48" s="64"/>
    </row>
    <row r="49" spans="1:86" x14ac:dyDescent="0.25">
      <c r="A49" s="27" t="s">
        <v>74</v>
      </c>
      <c r="B49" s="75" t="s">
        <v>115</v>
      </c>
      <c r="C49" s="76"/>
      <c r="D49" s="76"/>
      <c r="E49" s="76"/>
      <c r="F49" s="76"/>
      <c r="G49" s="76"/>
      <c r="H49" s="76"/>
      <c r="I49" s="76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6"/>
      <c r="BD49" s="36" t="s">
        <v>46</v>
      </c>
      <c r="BE49" s="69" t="s">
        <v>124</v>
      </c>
      <c r="BF49" s="70"/>
      <c r="BG49" s="37"/>
      <c r="BH49" s="37"/>
      <c r="BI49" s="37"/>
      <c r="BJ49" s="37"/>
      <c r="BK49" s="37"/>
      <c r="BL49" s="37"/>
      <c r="BM49" s="37"/>
      <c r="BN49" s="37"/>
      <c r="BO49" s="37"/>
      <c r="BP49" s="38"/>
      <c r="BQ49" s="65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54">
        <v>574.803</v>
      </c>
      <c r="CE49" s="49"/>
      <c r="CF49" s="45"/>
      <c r="CG49" s="63"/>
      <c r="CH49" s="64"/>
    </row>
    <row r="50" spans="1:86" x14ac:dyDescent="0.25">
      <c r="A50" s="27" t="s">
        <v>75</v>
      </c>
      <c r="B50" s="75" t="s">
        <v>116</v>
      </c>
      <c r="C50" s="76"/>
      <c r="D50" s="76"/>
      <c r="E50" s="76"/>
      <c r="F50" s="76"/>
      <c r="G50" s="76"/>
      <c r="H50" s="76"/>
      <c r="I50" s="76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6"/>
      <c r="BD50" s="36" t="s">
        <v>46</v>
      </c>
      <c r="BE50" s="69" t="s">
        <v>124</v>
      </c>
      <c r="BF50" s="70"/>
      <c r="BG50" s="37"/>
      <c r="BH50" s="37"/>
      <c r="BI50" s="37"/>
      <c r="BJ50" s="37"/>
      <c r="BK50" s="37"/>
      <c r="BL50" s="37"/>
      <c r="BM50" s="37"/>
      <c r="BN50" s="37"/>
      <c r="BO50" s="37"/>
      <c r="BP50" s="38"/>
      <c r="BQ50" s="65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54">
        <v>1351.3</v>
      </c>
      <c r="CE50" s="50"/>
      <c r="CF50" s="43"/>
      <c r="CG50" s="63"/>
      <c r="CH50" s="64"/>
    </row>
    <row r="51" spans="1:86" x14ac:dyDescent="0.25">
      <c r="A51" s="27" t="s">
        <v>76</v>
      </c>
      <c r="B51" s="75" t="s">
        <v>117</v>
      </c>
      <c r="C51" s="76"/>
      <c r="D51" s="76"/>
      <c r="E51" s="76"/>
      <c r="F51" s="76"/>
      <c r="G51" s="76"/>
      <c r="H51" s="76"/>
      <c r="I51" s="76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6"/>
      <c r="BD51" s="36" t="s">
        <v>46</v>
      </c>
      <c r="BE51" s="69" t="s">
        <v>124</v>
      </c>
      <c r="BF51" s="70"/>
      <c r="BG51" s="37"/>
      <c r="BH51" s="37"/>
      <c r="BI51" s="37"/>
      <c r="BJ51" s="37"/>
      <c r="BK51" s="37"/>
      <c r="BL51" s="37"/>
      <c r="BM51" s="37"/>
      <c r="BN51" s="37"/>
      <c r="BO51" s="37"/>
      <c r="BP51" s="38"/>
      <c r="BQ51" s="65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54">
        <v>1062.99</v>
      </c>
      <c r="CE51" s="50"/>
      <c r="CF51" s="43"/>
      <c r="CG51" s="63"/>
      <c r="CH51" s="64"/>
    </row>
    <row r="52" spans="1:86" x14ac:dyDescent="0.25">
      <c r="A52" s="27" t="s">
        <v>77</v>
      </c>
      <c r="B52" s="75" t="s">
        <v>118</v>
      </c>
      <c r="C52" s="76"/>
      <c r="D52" s="76"/>
      <c r="E52" s="76"/>
      <c r="F52" s="76"/>
      <c r="G52" s="76"/>
      <c r="H52" s="76"/>
      <c r="I52" s="76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6"/>
      <c r="BD52" s="36" t="s">
        <v>46</v>
      </c>
      <c r="BE52" s="69" t="s">
        <v>124</v>
      </c>
      <c r="BF52" s="70"/>
      <c r="BG52" s="37"/>
      <c r="BH52" s="37"/>
      <c r="BI52" s="37"/>
      <c r="BJ52" s="37"/>
      <c r="BK52" s="37"/>
      <c r="BL52" s="37"/>
      <c r="BM52" s="37"/>
      <c r="BN52" s="37"/>
      <c r="BO52" s="37"/>
      <c r="BP52" s="38"/>
      <c r="BQ52" s="65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54">
        <v>232.38900000000001</v>
      </c>
      <c r="CE52" s="50"/>
      <c r="CF52" s="43"/>
      <c r="CG52" s="63"/>
      <c r="CH52" s="64"/>
    </row>
    <row r="53" spans="1:86" x14ac:dyDescent="0.25">
      <c r="A53" s="27" t="s">
        <v>78</v>
      </c>
      <c r="B53" s="75" t="s">
        <v>119</v>
      </c>
      <c r="C53" s="76"/>
      <c r="D53" s="76"/>
      <c r="E53" s="76"/>
      <c r="F53" s="76"/>
      <c r="G53" s="76"/>
      <c r="H53" s="76"/>
      <c r="I53" s="76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6"/>
      <c r="BD53" s="36">
        <v>2014</v>
      </c>
      <c r="BE53" s="69" t="s">
        <v>124</v>
      </c>
      <c r="BF53" s="70"/>
      <c r="BG53" s="37"/>
      <c r="BH53" s="37"/>
      <c r="BI53" s="37"/>
      <c r="BJ53" s="37"/>
      <c r="BK53" s="37"/>
      <c r="BL53" s="37"/>
      <c r="BM53" s="37"/>
      <c r="BN53" s="37"/>
      <c r="BO53" s="37"/>
      <c r="BP53" s="38"/>
      <c r="BQ53" s="65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54">
        <v>0</v>
      </c>
      <c r="CE53" s="50"/>
      <c r="CF53" s="43"/>
      <c r="CG53" s="63"/>
      <c r="CH53" s="64"/>
    </row>
    <row r="54" spans="1:86" x14ac:dyDescent="0.25">
      <c r="A54" s="27" t="s">
        <v>79</v>
      </c>
      <c r="B54" s="75" t="s">
        <v>120</v>
      </c>
      <c r="C54" s="76"/>
      <c r="D54" s="76"/>
      <c r="E54" s="76"/>
      <c r="F54" s="76"/>
      <c r="G54" s="76"/>
      <c r="H54" s="76"/>
      <c r="I54" s="76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6"/>
      <c r="BD54" s="36">
        <v>2012</v>
      </c>
      <c r="BE54" s="69" t="s">
        <v>125</v>
      </c>
      <c r="BF54" s="70"/>
      <c r="BG54" s="37"/>
      <c r="BH54" s="37"/>
      <c r="BI54" s="37"/>
      <c r="BJ54" s="37"/>
      <c r="BK54" s="37"/>
      <c r="BL54" s="37"/>
      <c r="BM54" s="37"/>
      <c r="BN54" s="37"/>
      <c r="BO54" s="37"/>
      <c r="BP54" s="38"/>
      <c r="BQ54" s="65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54">
        <v>0</v>
      </c>
      <c r="CE54" s="50"/>
      <c r="CF54" s="43"/>
      <c r="CG54" s="63"/>
      <c r="CH54" s="64"/>
    </row>
    <row r="55" spans="1:86" x14ac:dyDescent="0.25">
      <c r="A55" s="30" t="s">
        <v>51</v>
      </c>
      <c r="B55" s="91" t="s">
        <v>80</v>
      </c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2"/>
      <c r="BD55" s="36"/>
      <c r="BE55" s="69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90"/>
      <c r="BQ55" s="65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55">
        <f>SUM(CD56:CD58)</f>
        <v>27006.940180000001</v>
      </c>
      <c r="CE55" s="50"/>
      <c r="CF55" s="43"/>
      <c r="CG55" s="63"/>
      <c r="CH55" s="64"/>
    </row>
    <row r="56" spans="1:86" ht="30.75" customHeight="1" x14ac:dyDescent="0.25">
      <c r="A56" s="27" t="s">
        <v>52</v>
      </c>
      <c r="B56" s="75" t="s">
        <v>121</v>
      </c>
      <c r="C56" s="76"/>
      <c r="D56" s="76"/>
      <c r="E56" s="76"/>
      <c r="F56" s="76"/>
      <c r="G56" s="76"/>
      <c r="H56" s="76"/>
      <c r="I56" s="76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2"/>
      <c r="BD56" s="36" t="s">
        <v>46</v>
      </c>
      <c r="BE56" s="69" t="s">
        <v>46</v>
      </c>
      <c r="BF56" s="70"/>
      <c r="BG56" s="37"/>
      <c r="BH56" s="37"/>
      <c r="BI56" s="37"/>
      <c r="BJ56" s="37"/>
      <c r="BK56" s="37"/>
      <c r="BL56" s="37"/>
      <c r="BM56" s="37"/>
      <c r="BN56" s="37"/>
      <c r="BO56" s="37"/>
      <c r="BP56" s="38"/>
      <c r="BQ56" s="73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54">
        <v>4711.4996799999999</v>
      </c>
      <c r="CE56" s="51">
        <v>2.0950000000000002</v>
      </c>
      <c r="CF56" s="47" t="s">
        <v>147</v>
      </c>
      <c r="CG56" s="63"/>
      <c r="CH56" s="64"/>
    </row>
    <row r="57" spans="1:86" ht="24" x14ac:dyDescent="0.25">
      <c r="A57" s="27" t="s">
        <v>53</v>
      </c>
      <c r="B57" s="75" t="s">
        <v>122</v>
      </c>
      <c r="C57" s="76"/>
      <c r="D57" s="76"/>
      <c r="E57" s="76"/>
      <c r="F57" s="76"/>
      <c r="G57" s="76"/>
      <c r="H57" s="76"/>
      <c r="I57" s="76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20"/>
      <c r="BD57" s="36">
        <v>2013</v>
      </c>
      <c r="BE57" s="69" t="s">
        <v>46</v>
      </c>
      <c r="BF57" s="70"/>
      <c r="BG57" s="34"/>
      <c r="BH57" s="34"/>
      <c r="BI57" s="34"/>
      <c r="BJ57" s="34"/>
      <c r="BK57" s="34"/>
      <c r="BL57" s="34"/>
      <c r="BM57" s="34"/>
      <c r="BN57" s="34"/>
      <c r="BO57" s="34"/>
      <c r="BP57" s="35"/>
      <c r="BQ57" s="73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54">
        <v>21525.60786</v>
      </c>
      <c r="CE57" s="49">
        <v>9.6859999999999999</v>
      </c>
      <c r="CF57" s="62" t="s">
        <v>146</v>
      </c>
      <c r="CG57" s="122"/>
      <c r="CH57" s="63"/>
    </row>
    <row r="58" spans="1:86" ht="15.75" thickBot="1" x14ac:dyDescent="0.3">
      <c r="A58" s="27" t="s">
        <v>54</v>
      </c>
      <c r="B58" s="75" t="s">
        <v>123</v>
      </c>
      <c r="C58" s="76"/>
      <c r="D58" s="76"/>
      <c r="E58" s="76"/>
      <c r="F58" s="76"/>
      <c r="G58" s="76"/>
      <c r="H58" s="76"/>
      <c r="I58" s="76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20"/>
      <c r="BD58" s="36" t="s">
        <v>46</v>
      </c>
      <c r="BE58" s="71" t="s">
        <v>124</v>
      </c>
      <c r="BF58" s="72"/>
      <c r="BG58" s="41"/>
      <c r="BH58" s="41"/>
      <c r="BI58" s="41"/>
      <c r="BJ58" s="41"/>
      <c r="BK58" s="41"/>
      <c r="BL58" s="41"/>
      <c r="BM58" s="41"/>
      <c r="BN58" s="41"/>
      <c r="BO58" s="41"/>
      <c r="BP58" s="42"/>
      <c r="BQ58" s="73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56">
        <v>769.83263999999997</v>
      </c>
      <c r="CE58" s="50"/>
      <c r="CF58" s="43"/>
      <c r="CG58" s="122"/>
      <c r="CH58" s="63"/>
    </row>
    <row r="59" spans="1:86" ht="15.75" customHeight="1" x14ac:dyDescent="0.25">
      <c r="A59" s="23" t="s">
        <v>55</v>
      </c>
      <c r="B59" s="123" t="s">
        <v>65</v>
      </c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5"/>
      <c r="BD59" s="129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57">
        <v>0</v>
      </c>
      <c r="CE59" s="126"/>
      <c r="CF59" s="126"/>
      <c r="CG59" s="126"/>
      <c r="CH59" s="127"/>
    </row>
    <row r="60" spans="1:86" ht="15.75" customHeight="1" thickBot="1" x14ac:dyDescent="0.3">
      <c r="A60" s="24" t="s">
        <v>56</v>
      </c>
      <c r="B60" s="86" t="s">
        <v>57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8"/>
      <c r="BD60" s="130"/>
      <c r="BE60" s="131"/>
      <c r="BF60" s="131"/>
      <c r="BG60" s="131"/>
      <c r="BH60" s="131"/>
      <c r="BI60" s="131"/>
      <c r="BJ60" s="131"/>
      <c r="BK60" s="131"/>
      <c r="BL60" s="131"/>
      <c r="BM60" s="131"/>
      <c r="BN60" s="131"/>
      <c r="BO60" s="131"/>
      <c r="BP60" s="131"/>
      <c r="BQ60" s="131"/>
      <c r="BR60" s="131"/>
      <c r="BS60" s="131"/>
      <c r="BT60" s="131"/>
      <c r="BU60" s="131"/>
      <c r="BV60" s="131"/>
      <c r="BW60" s="131"/>
      <c r="BX60" s="131"/>
      <c r="BY60" s="131"/>
      <c r="BZ60" s="131"/>
      <c r="CA60" s="131"/>
      <c r="CB60" s="131"/>
      <c r="CC60" s="131"/>
      <c r="CD60" s="58">
        <v>0</v>
      </c>
      <c r="CE60" s="113"/>
      <c r="CF60" s="113"/>
      <c r="CG60" s="113"/>
      <c r="CH60" s="128"/>
    </row>
    <row r="61" spans="1:86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</row>
    <row r="62" spans="1:86" x14ac:dyDescent="0.25">
      <c r="A62" s="2" t="s">
        <v>58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</row>
    <row r="63" spans="1:86" x14ac:dyDescent="0.25">
      <c r="A63" s="89" t="s">
        <v>59</v>
      </c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</row>
    <row r="64" spans="1:86" x14ac:dyDescent="0.25">
      <c r="A64" s="89" t="s">
        <v>60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</row>
    <row r="65" spans="1:86" x14ac:dyDescent="0.25">
      <c r="A65" s="89" t="s">
        <v>61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</row>
    <row r="66" spans="1:86" x14ac:dyDescent="0.25">
      <c r="A66" s="85" t="s">
        <v>62</v>
      </c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85"/>
      <c r="CH66" s="85"/>
    </row>
  </sheetData>
  <mergeCells count="206">
    <mergeCell ref="CG28:CH28"/>
    <mergeCell ref="CG29:CH29"/>
    <mergeCell ref="CG30:CH30"/>
    <mergeCell ref="CG31:CH31"/>
    <mergeCell ref="CG58:CH58"/>
    <mergeCell ref="CG57:CH57"/>
    <mergeCell ref="B59:BC59"/>
    <mergeCell ref="CE59:CH60"/>
    <mergeCell ref="BD59:CC60"/>
    <mergeCell ref="BQ50:CC50"/>
    <mergeCell ref="BQ49:CC49"/>
    <mergeCell ref="BQ48:CC48"/>
    <mergeCell ref="BQ47:CC47"/>
    <mergeCell ref="BQ46:CC46"/>
    <mergeCell ref="BQ45:CC45"/>
    <mergeCell ref="BQ44:CC44"/>
    <mergeCell ref="BQ43:CC43"/>
    <mergeCell ref="BQ42:CC42"/>
    <mergeCell ref="B56:I56"/>
    <mergeCell ref="B57:I57"/>
    <mergeCell ref="B58:I58"/>
    <mergeCell ref="B30:I30"/>
    <mergeCell ref="B31:I31"/>
    <mergeCell ref="B32:I32"/>
    <mergeCell ref="BE11:BP11"/>
    <mergeCell ref="BQ11:CC11"/>
    <mergeCell ref="CG11:CH11"/>
    <mergeCell ref="B15:BC15"/>
    <mergeCell ref="B13:BC13"/>
    <mergeCell ref="BE13:BP13"/>
    <mergeCell ref="BE15:BP15"/>
    <mergeCell ref="BQ15:CC15"/>
    <mergeCell ref="BF5:CE5"/>
    <mergeCell ref="BF6:CE6"/>
    <mergeCell ref="A7:CH7"/>
    <mergeCell ref="A9:A10"/>
    <mergeCell ref="B9:BC10"/>
    <mergeCell ref="BD9:BP9"/>
    <mergeCell ref="BQ9:CD9"/>
    <mergeCell ref="CE9:CH9"/>
    <mergeCell ref="BE10:BP10"/>
    <mergeCell ref="BQ10:CC10"/>
    <mergeCell ref="BE12:BP12"/>
    <mergeCell ref="BQ12:CC12"/>
    <mergeCell ref="CG10:CH10"/>
    <mergeCell ref="B11:BC11"/>
    <mergeCell ref="BQ23:CC23"/>
    <mergeCell ref="BQ24:CC24"/>
    <mergeCell ref="BQ25:CC25"/>
    <mergeCell ref="CG16:CH16"/>
    <mergeCell ref="B12:BC12"/>
    <mergeCell ref="CG17:CH17"/>
    <mergeCell ref="BQ13:CC13"/>
    <mergeCell ref="BQ16:CC16"/>
    <mergeCell ref="CE12:CH15"/>
    <mergeCell ref="BQ17:CC17"/>
    <mergeCell ref="CG23:CH23"/>
    <mergeCell ref="CG24:CH24"/>
    <mergeCell ref="CG25:CH25"/>
    <mergeCell ref="BQ18:CC18"/>
    <mergeCell ref="CG18:CH18"/>
    <mergeCell ref="CG19:CH19"/>
    <mergeCell ref="CG20:CH20"/>
    <mergeCell ref="CG21:CH21"/>
    <mergeCell ref="CG22:CH22"/>
    <mergeCell ref="BQ19:CC19"/>
    <mergeCell ref="BQ20:CC20"/>
    <mergeCell ref="BQ21:CC21"/>
    <mergeCell ref="BQ22:CC22"/>
    <mergeCell ref="B20:I20"/>
    <mergeCell ref="BQ26:CC26"/>
    <mergeCell ref="BQ27:CC27"/>
    <mergeCell ref="BQ28:CC28"/>
    <mergeCell ref="BQ29:CC29"/>
    <mergeCell ref="BQ30:CC30"/>
    <mergeCell ref="BQ31:CC31"/>
    <mergeCell ref="BQ32:CC32"/>
    <mergeCell ref="A66:CH66"/>
    <mergeCell ref="B60:BC60"/>
    <mergeCell ref="A63:CH63"/>
    <mergeCell ref="A64:CH64"/>
    <mergeCell ref="BE55:BP55"/>
    <mergeCell ref="BQ55:CC55"/>
    <mergeCell ref="A65:CH65"/>
    <mergeCell ref="CG26:CH26"/>
    <mergeCell ref="CG27:CH27"/>
    <mergeCell ref="B55:BC55"/>
    <mergeCell ref="CG55:CH55"/>
    <mergeCell ref="CG56:CH56"/>
    <mergeCell ref="CG32:CH32"/>
    <mergeCell ref="CG40:CH40"/>
    <mergeCell ref="CG39:CH39"/>
    <mergeCell ref="BQ35:CC35"/>
    <mergeCell ref="BQ36:CC36"/>
    <mergeCell ref="B21:I21"/>
    <mergeCell ref="B22:I22"/>
    <mergeCell ref="B23:I23"/>
    <mergeCell ref="B24:I24"/>
    <mergeCell ref="B25:I25"/>
    <mergeCell ref="B26:I26"/>
    <mergeCell ref="B27:I27"/>
    <mergeCell ref="B28:I28"/>
    <mergeCell ref="B29:I29"/>
    <mergeCell ref="B33:I33"/>
    <mergeCell ref="B34:I34"/>
    <mergeCell ref="B35:I35"/>
    <mergeCell ref="B46:I46"/>
    <mergeCell ref="B47:I47"/>
    <mergeCell ref="B48:I48"/>
    <mergeCell ref="B49:I49"/>
    <mergeCell ref="B50:I50"/>
    <mergeCell ref="B51:I51"/>
    <mergeCell ref="B52:I52"/>
    <mergeCell ref="B53:I53"/>
    <mergeCell ref="B36:I36"/>
    <mergeCell ref="B37:I37"/>
    <mergeCell ref="B38:I38"/>
    <mergeCell ref="B39:I39"/>
    <mergeCell ref="B40:I40"/>
    <mergeCell ref="B41:I41"/>
    <mergeCell ref="B42:I42"/>
    <mergeCell ref="B43:I43"/>
    <mergeCell ref="B44:I44"/>
    <mergeCell ref="B54:I54"/>
    <mergeCell ref="B14:I14"/>
    <mergeCell ref="B16:I16"/>
    <mergeCell ref="B17:I17"/>
    <mergeCell ref="B18:I18"/>
    <mergeCell ref="B19:I19"/>
    <mergeCell ref="BE16:BF16"/>
    <mergeCell ref="BE17:BF17"/>
    <mergeCell ref="BE18:BF18"/>
    <mergeCell ref="BE19:BF19"/>
    <mergeCell ref="BE20:BF20"/>
    <mergeCell ref="BE21:BF21"/>
    <mergeCell ref="BE22:BF22"/>
    <mergeCell ref="BE23:BF23"/>
    <mergeCell ref="BE24:BF24"/>
    <mergeCell ref="BE25:BF25"/>
    <mergeCell ref="BE26:BF26"/>
    <mergeCell ref="BE27:BF27"/>
    <mergeCell ref="BE28:BF28"/>
    <mergeCell ref="BE29:BF29"/>
    <mergeCell ref="BE30:BF30"/>
    <mergeCell ref="BE31:BF31"/>
    <mergeCell ref="BE32:BF32"/>
    <mergeCell ref="B45:I45"/>
    <mergeCell ref="BE33:BF33"/>
    <mergeCell ref="BE34:BF34"/>
    <mergeCell ref="BE35:BF35"/>
    <mergeCell ref="BE36:BF36"/>
    <mergeCell ref="BE37:BF37"/>
    <mergeCell ref="BE38:BF38"/>
    <mergeCell ref="BE39:BF39"/>
    <mergeCell ref="BE40:BF40"/>
    <mergeCell ref="BE41:BF41"/>
    <mergeCell ref="BE42:BF42"/>
    <mergeCell ref="BE43:BF43"/>
    <mergeCell ref="BE44:BF44"/>
    <mergeCell ref="BE45:BF45"/>
    <mergeCell ref="BE46:BF46"/>
    <mergeCell ref="BE47:BF47"/>
    <mergeCell ref="BE48:BF48"/>
    <mergeCell ref="BE49:BF49"/>
    <mergeCell ref="BE50:BF50"/>
    <mergeCell ref="BE51:BF51"/>
    <mergeCell ref="BE52:BF52"/>
    <mergeCell ref="BE53:BF53"/>
    <mergeCell ref="BE54:BF54"/>
    <mergeCell ref="BE56:BF56"/>
    <mergeCell ref="BE57:BF57"/>
    <mergeCell ref="BE58:BF58"/>
    <mergeCell ref="BQ54:CC54"/>
    <mergeCell ref="BQ53:CC53"/>
    <mergeCell ref="BQ52:CC52"/>
    <mergeCell ref="BQ51:CC51"/>
    <mergeCell ref="BQ56:CC56"/>
    <mergeCell ref="BQ57:CC57"/>
    <mergeCell ref="BQ58:CC58"/>
    <mergeCell ref="BQ33:CC33"/>
    <mergeCell ref="CG33:CH33"/>
    <mergeCell ref="CG34:CH34"/>
    <mergeCell ref="CG35:CH35"/>
    <mergeCell ref="CG36:CH36"/>
    <mergeCell ref="CG37:CH37"/>
    <mergeCell ref="CG38:CH38"/>
    <mergeCell ref="CG41:CH41"/>
    <mergeCell ref="CG42:CH42"/>
    <mergeCell ref="BQ39:CC39"/>
    <mergeCell ref="BQ40:CC40"/>
    <mergeCell ref="BQ41:CC41"/>
    <mergeCell ref="BQ34:CC34"/>
    <mergeCell ref="BQ37:CC37"/>
    <mergeCell ref="BQ38:CC38"/>
    <mergeCell ref="CG52:CH52"/>
    <mergeCell ref="CG53:CH53"/>
    <mergeCell ref="CG54:CH54"/>
    <mergeCell ref="CG43:CH43"/>
    <mergeCell ref="CG44:CH44"/>
    <mergeCell ref="CG45:CH45"/>
    <mergeCell ref="CG46:CH46"/>
    <mergeCell ref="CG47:CH47"/>
    <mergeCell ref="CG48:CH48"/>
    <mergeCell ref="CG49:CH49"/>
    <mergeCell ref="CG50:CH50"/>
    <mergeCell ref="CG51:CH51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Голубицкая</dc:creator>
  <cp:lastModifiedBy>Голубицкая</cp:lastModifiedBy>
  <dcterms:created xsi:type="dcterms:W3CDTF">2016-01-27T07:03:21Z</dcterms:created>
  <dcterms:modified xsi:type="dcterms:W3CDTF">2016-03-09T05:42:55Z</dcterms:modified>
</cp:coreProperties>
</file>